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https://gcaorg.sharepoint.com/sites/Partners/Shared Documents/General/99 - Tools &amp; Templates/"/>
    </mc:Choice>
  </mc:AlternateContent>
  <xr:revisionPtr revIDLastSave="1992" documentId="13_ncr:1_{75EE7E78-6DEC-4AC8-B98A-239FDC5B713D}" xr6:coauthVersionLast="47" xr6:coauthVersionMax="47" xr10:uidLastSave="{B7CC47A8-8D03-4F73-ADB4-4F7938D9D14E}"/>
  <bookViews>
    <workbookView xWindow="-28920" yWindow="-120" windowWidth="29040" windowHeight="15720" activeTab="2" xr2:uid="{00000000-000D-0000-FFFF-FFFF00000000}"/>
  </bookViews>
  <sheets>
    <sheet name="Guidelines" sheetId="2" r:id="rId1"/>
    <sheet name="B&amp;F Reporting Template" sheetId="1" r:id="rId2"/>
    <sheet name="Instalments" sheetId="3" r:id="rId3"/>
    <sheet name="Activity Budget Performance" sheetId="4" r:id="rId4"/>
  </sheets>
  <externalReferences>
    <externalReference r:id="rId5"/>
  </externalReferences>
  <definedNames>
    <definedName name="_xlnm._FilterDatabase" localSheetId="1" hidden="1">'B&amp;F Reporting Template'!$C$4:$D$6</definedName>
    <definedName name="DATES">[1]_changelog!$A:$A</definedName>
    <definedName name="_xlnm.Print_Area" localSheetId="2">Instalments!$C$2:$E$31</definedName>
    <definedName name="VERSION">[1]_changelog!$B$3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" i="4" l="1"/>
  <c r="C7" i="4"/>
  <c r="N50" i="1"/>
  <c r="N49" i="1"/>
  <c r="N48" i="1"/>
  <c r="D3" i="3"/>
  <c r="D4" i="3"/>
  <c r="D2" i="3"/>
  <c r="D6" i="3"/>
  <c r="E25" i="3"/>
  <c r="Q53" i="1" s="1"/>
  <c r="E26" i="3" l="1"/>
  <c r="J27" i="1"/>
  <c r="Q35" i="1" l="1"/>
  <c r="Q30" i="1"/>
  <c r="Q34" i="1"/>
  <c r="S34" i="1"/>
  <c r="S31" i="1"/>
  <c r="Q31" i="1"/>
  <c r="S35" i="1"/>
  <c r="Q32" i="1"/>
  <c r="S32" i="1"/>
  <c r="S30" i="1" l="1"/>
  <c r="Q29" i="1"/>
  <c r="S29" i="1"/>
  <c r="Q28" i="1"/>
  <c r="S28" i="1"/>
  <c r="Q33" i="1"/>
  <c r="S33" i="1"/>
  <c r="S36" i="1" l="1"/>
  <c r="Q36" i="1"/>
  <c r="S37" i="1"/>
  <c r="Q37" i="1"/>
  <c r="Q27" i="1" l="1"/>
  <c r="J13" i="1"/>
  <c r="J20" i="1"/>
  <c r="J19" i="1"/>
  <c r="J18" i="1"/>
  <c r="O13" i="1"/>
  <c r="AC44" i="1"/>
  <c r="AC39" i="1"/>
  <c r="AC27" i="1"/>
  <c r="AC22" i="1"/>
  <c r="AC17" i="1"/>
  <c r="AC12" i="1"/>
  <c r="AA44" i="1"/>
  <c r="AA39" i="1"/>
  <c r="AA27" i="1"/>
  <c r="AA22" i="1"/>
  <c r="AA17" i="1"/>
  <c r="AA12" i="1"/>
  <c r="Y44" i="1"/>
  <c r="Y39" i="1"/>
  <c r="Y27" i="1"/>
  <c r="Y22" i="1"/>
  <c r="Y17" i="1"/>
  <c r="Y12" i="1"/>
  <c r="O47" i="1"/>
  <c r="Q47" i="1" s="1"/>
  <c r="O46" i="1"/>
  <c r="O45" i="1"/>
  <c r="O42" i="1"/>
  <c r="Q42" i="1" s="1"/>
  <c r="O41" i="1"/>
  <c r="O40" i="1"/>
  <c r="O25" i="1"/>
  <c r="Q25" i="1" s="1"/>
  <c r="O24" i="1"/>
  <c r="Q24" i="1" s="1"/>
  <c r="M22" i="1"/>
  <c r="O20" i="1"/>
  <c r="O19" i="1"/>
  <c r="O18" i="1"/>
  <c r="M17" i="1"/>
  <c r="O15" i="1"/>
  <c r="O14" i="1"/>
  <c r="Q41" i="1" l="1"/>
  <c r="Q40" i="1"/>
  <c r="Q20" i="1"/>
  <c r="Q18" i="1"/>
  <c r="Q19" i="1"/>
  <c r="AC48" i="1"/>
  <c r="AC49" i="1" s="1"/>
  <c r="AC50" i="1" s="1"/>
  <c r="AA48" i="1"/>
  <c r="AA49" i="1" s="1"/>
  <c r="AA50" i="1" s="1"/>
  <c r="Y48" i="1"/>
  <c r="Y49" i="1" s="1"/>
  <c r="Y50" i="1" s="1"/>
  <c r="Q46" i="1" l="1"/>
  <c r="J14" i="1"/>
  <c r="M12" i="1" l="1"/>
  <c r="M44" i="1"/>
  <c r="M39" i="1"/>
  <c r="M27" i="1"/>
  <c r="O17" i="1"/>
  <c r="G7" i="4" s="1"/>
  <c r="M48" i="1" l="1"/>
  <c r="O39" i="1"/>
  <c r="M49" i="1" l="1"/>
  <c r="M50" i="1" s="1"/>
  <c r="S47" i="1"/>
  <c r="Q45" i="1"/>
  <c r="W44" i="1"/>
  <c r="S42" i="1"/>
  <c r="S41" i="1"/>
  <c r="S40" i="1"/>
  <c r="W39" i="1"/>
  <c r="N39" i="1"/>
  <c r="S25" i="1"/>
  <c r="S24" i="1"/>
  <c r="J23" i="1"/>
  <c r="S20" i="1"/>
  <c r="S19" i="1"/>
  <c r="S18" i="1"/>
  <c r="W17" i="1"/>
  <c r="N17" i="1"/>
  <c r="J17" i="1"/>
  <c r="J15" i="1"/>
  <c r="S17" i="1" l="1"/>
  <c r="J12" i="1"/>
  <c r="Q39" i="1"/>
  <c r="Q15" i="1"/>
  <c r="S15" i="1"/>
  <c r="Q17" i="1"/>
  <c r="J22" i="1"/>
  <c r="J39" i="1"/>
  <c r="J44" i="1"/>
  <c r="S39" i="1" l="1"/>
  <c r="S46" i="1"/>
  <c r="W22" i="1"/>
  <c r="W12" i="1" l="1"/>
  <c r="W27" i="1"/>
  <c r="W48" i="1" l="1"/>
  <c r="W49" i="1" s="1"/>
  <c r="W50" i="1" l="1"/>
  <c r="N12" i="1"/>
  <c r="N44" i="1"/>
  <c r="S45" i="1"/>
  <c r="S14" i="1"/>
  <c r="Q14" i="1"/>
  <c r="Q13" i="1"/>
  <c r="S13" i="1"/>
  <c r="O12" i="1"/>
  <c r="O23" i="1"/>
  <c r="N22" i="1"/>
  <c r="N27" i="1"/>
  <c r="Q23" i="1" l="1"/>
  <c r="Q22" i="1" s="1"/>
  <c r="O22" i="1"/>
  <c r="S22" i="1" s="1"/>
  <c r="S23" i="1"/>
  <c r="S12" i="1"/>
  <c r="Q12" i="1"/>
  <c r="O27" i="1"/>
  <c r="Q44" i="1"/>
  <c r="O44" i="1"/>
  <c r="S44" i="1" s="1"/>
  <c r="Q49" i="1" l="1"/>
  <c r="O48" i="1"/>
  <c r="O49" i="1" s="1"/>
  <c r="F7" i="4" s="1"/>
  <c r="H7" i="4" s="1"/>
  <c r="Q48" i="1"/>
  <c r="O50" i="1" l="1"/>
  <c r="Q50" i="1"/>
  <c r="E29" i="3" l="1"/>
  <c r="E30" i="3" s="1"/>
  <c r="E31" i="3" s="1"/>
  <c r="Q55" i="1"/>
  <c r="Q57" i="1" s="1"/>
  <c r="Q59" i="1" s="1"/>
  <c r="S27" i="1"/>
  <c r="J48" i="1"/>
  <c r="J49" i="1" s="1"/>
  <c r="E7" i="4" s="1"/>
  <c r="J50" i="1" l="1"/>
  <c r="S48" i="1"/>
  <c r="K48" i="1" l="1"/>
  <c r="K37" i="1"/>
  <c r="K34" i="1"/>
  <c r="K28" i="1"/>
  <c r="K31" i="1"/>
  <c r="K36" i="1"/>
  <c r="K30" i="1"/>
  <c r="K32" i="1"/>
  <c r="K35" i="1"/>
  <c r="K29" i="1"/>
  <c r="K33" i="1"/>
  <c r="K46" i="1"/>
  <c r="K17" i="1"/>
  <c r="K44" i="1"/>
  <c r="K18" i="1"/>
  <c r="K45" i="1"/>
  <c r="K24" i="1"/>
  <c r="K12" i="1"/>
  <c r="K20" i="1"/>
  <c r="K42" i="1"/>
  <c r="S50" i="1"/>
  <c r="K25" i="1"/>
  <c r="K23" i="1"/>
  <c r="K13" i="1"/>
  <c r="K50" i="1"/>
  <c r="K41" i="1"/>
  <c r="K39" i="1"/>
  <c r="K19" i="1"/>
  <c r="K40" i="1"/>
  <c r="K15" i="1"/>
  <c r="K47" i="1"/>
  <c r="K14" i="1"/>
  <c r="K22" i="1"/>
  <c r="K27" i="1"/>
  <c r="S49" i="1"/>
  <c r="K49" i="1"/>
</calcChain>
</file>

<file path=xl/sharedStrings.xml><?xml version="1.0" encoding="utf-8"?>
<sst xmlns="http://schemas.openxmlformats.org/spreadsheetml/2006/main" count="140" uniqueCount="113">
  <si>
    <t>Notes</t>
  </si>
  <si>
    <t xml:space="preserve">In addition to GCA and Donor ineligible costs as stipulated in the donor conditions annex of the sub-grant agreement, the rental of equipment like Digital voice recorder, tablets, projectors is not supported. </t>
  </si>
  <si>
    <t xml:space="preserve">Indirect cost recovery is only considered in the events:
a) Partner's HQ is outside of the country of project delivery.
b) Partner has not included any cost recovered for in-direct costs such as staff, premises and operations. </t>
  </si>
  <si>
    <t>Total LoE of a staff member should not exceed 100% across all donors.</t>
  </si>
  <si>
    <t>Actual LoE for each staff member spending time on the project must be substantiated by records and documents, i.e. fully authorized timesheet.</t>
  </si>
  <si>
    <t>Personnel unit cost must be based on actual cost to be incured for the staff member.</t>
  </si>
  <si>
    <t>Budget flexibility is limited to 10% between heading and 15% between lines, prior GCA approval is required for any modification beyond this.</t>
  </si>
  <si>
    <t xml:space="preserve">To convert cost from other currencies to EUR, please use the current month exchange rate provided on the InforEUR website link below: </t>
  </si>
  <si>
    <t xml:space="preserve">https://commission.europa.eu/funding-tenders/procedures-guidelines-tenders/information-contractors-and-beneficiaries/exchange-rate-inforeuro_en  </t>
  </si>
  <si>
    <t xml:space="preserve">Annex 2a - Budget &amp; Financial Reporting Template </t>
  </si>
  <si>
    <t xml:space="preserve">Report Start Date </t>
  </si>
  <si>
    <t xml:space="preserve">Report End Date </t>
  </si>
  <si>
    <t xml:space="preserve">Indirect Cost rate </t>
  </si>
  <si>
    <t xml:space="preserve">Exchange rate: </t>
  </si>
  <si>
    <t>Budget Line</t>
  </si>
  <si>
    <t xml:space="preserve">Budget </t>
  </si>
  <si>
    <t>Unit</t>
  </si>
  <si>
    <t>Qty</t>
  </si>
  <si>
    <t>LoE</t>
  </si>
  <si>
    <t>Unit Cost (EURO)</t>
  </si>
  <si>
    <t># Units</t>
  </si>
  <si>
    <t>Budget (EURO)</t>
  </si>
  <si>
    <t>Budget %</t>
  </si>
  <si>
    <t xml:space="preserve">Prior Actual (EURO) </t>
  </si>
  <si>
    <t xml:space="preserve">Current Actual (EURO) </t>
  </si>
  <si>
    <t xml:space="preserve">Cumulative Actual (EURO) </t>
  </si>
  <si>
    <t>Variance (EURO)</t>
  </si>
  <si>
    <t>Realized %</t>
  </si>
  <si>
    <t>Explanation of Variances</t>
  </si>
  <si>
    <t>Forecast 
 (next reporting period)</t>
  </si>
  <si>
    <t xml:space="preserve">Direct Personnel Costs </t>
  </si>
  <si>
    <t>1.1.1</t>
  </si>
  <si>
    <t>Position 1</t>
  </si>
  <si>
    <t>Months</t>
  </si>
  <si>
    <t>1.1.2</t>
  </si>
  <si>
    <t>Position 2</t>
  </si>
  <si>
    <t>1.1.3</t>
  </si>
  <si>
    <t>Position3</t>
  </si>
  <si>
    <t>Consultants</t>
  </si>
  <si>
    <t>2.1.1</t>
  </si>
  <si>
    <t>Line 1</t>
  </si>
  <si>
    <t>Days</t>
  </si>
  <si>
    <t>2.1.2</t>
  </si>
  <si>
    <t>Line 2</t>
  </si>
  <si>
    <t>2.1.3</t>
  </si>
  <si>
    <t>Line 3</t>
  </si>
  <si>
    <t>Transportation / Travel Costs</t>
  </si>
  <si>
    <t>3.1.1</t>
  </si>
  <si>
    <t>3.1.2</t>
  </si>
  <si>
    <t>3.1.3</t>
  </si>
  <si>
    <t>Direct Project Activities</t>
  </si>
  <si>
    <t>4.1.1</t>
  </si>
  <si>
    <t>4.1.2</t>
  </si>
  <si>
    <t>4.1.3</t>
  </si>
  <si>
    <t>4.1.4</t>
  </si>
  <si>
    <t>4.1.5</t>
  </si>
  <si>
    <t>4.1.6</t>
  </si>
  <si>
    <t>4.1.7</t>
  </si>
  <si>
    <t>4.1.8</t>
  </si>
  <si>
    <t>4.1.9</t>
  </si>
  <si>
    <t>4.1.10</t>
  </si>
  <si>
    <t>Procurement of goods</t>
  </si>
  <si>
    <t>5.1.1</t>
  </si>
  <si>
    <t>5.1.2</t>
  </si>
  <si>
    <t>5.1.3</t>
  </si>
  <si>
    <t>General Administration</t>
  </si>
  <si>
    <t>6.1.1</t>
  </si>
  <si>
    <t>6.1.2</t>
  </si>
  <si>
    <t>6.1.3</t>
  </si>
  <si>
    <t xml:space="preserve">Total Direct Costs </t>
  </si>
  <si>
    <t>Indirect costs  (% of total direct costs for Event -1)</t>
  </si>
  <si>
    <t>TOTAL BUDGET</t>
  </si>
  <si>
    <t xml:space="preserve">Partner approval </t>
  </si>
  <si>
    <t>Name: ….......................................................................</t>
  </si>
  <si>
    <t>Title: …...........................................................................</t>
  </si>
  <si>
    <t>Date: …........................................................................</t>
  </si>
  <si>
    <t xml:space="preserve">Partner Name: </t>
  </si>
  <si>
    <t xml:space="preserve">Project Start Date: </t>
  </si>
  <si>
    <t xml:space="preserve">Project End Date: </t>
  </si>
  <si>
    <t>Line 4</t>
  </si>
  <si>
    <t>Line 5</t>
  </si>
  <si>
    <t>Line 6</t>
  </si>
  <si>
    <t>Line 7</t>
  </si>
  <si>
    <t>Line 8</t>
  </si>
  <si>
    <t>Line 9</t>
  </si>
  <si>
    <t>Line 10</t>
  </si>
  <si>
    <t xml:space="preserve">Sub-award Value: </t>
  </si>
  <si>
    <t xml:space="preserve">Received Instalments </t>
  </si>
  <si>
    <t xml:space="preserve">Total expenses reported. </t>
  </si>
  <si>
    <t>percentage expenses to instalments</t>
  </si>
  <si>
    <t xml:space="preserve">Is another Disbursement Due? </t>
  </si>
  <si>
    <t xml:space="preserve">Instalment No. </t>
  </si>
  <si>
    <t>Amount Received</t>
  </si>
  <si>
    <t xml:space="preserve"> </t>
  </si>
  <si>
    <t xml:space="preserve">Balance to be Received </t>
  </si>
  <si>
    <t>Instalments Received to Date</t>
  </si>
  <si>
    <t>Date Received</t>
  </si>
  <si>
    <t>Sub-award Value (Grant Currency):</t>
  </si>
  <si>
    <t>Is a new instalmenmt Due</t>
  </si>
  <si>
    <t>Activity Budget Performance</t>
  </si>
  <si>
    <t>(A)</t>
  </si>
  <si>
    <t>(B)</t>
  </si>
  <si>
    <t>( C)</t>
  </si>
  <si>
    <t>(D)</t>
  </si>
  <si>
    <t>Actual (Cumulative)</t>
  </si>
  <si>
    <t>(A/B)</t>
  </si>
  <si>
    <t>(C/D)</t>
  </si>
  <si>
    <t>Direct cost (Activity budget). Includes:
1. Consultants
2. Transportation / Travel Costs
3. Direct Project Activities</t>
  </si>
  <si>
    <t>% of direct cost</t>
  </si>
  <si>
    <t>Direct cost (Activity Actual to date). Includes:
1. Consultants
2. Transportation / Travel Costs
3. Direct Project Activities</t>
  </si>
  <si>
    <t xml:space="preserve">Non-Direct Cost (Non Activity Budget). Includes
1. Direct Personnel Costs
2. Procurement of goods
3. General Administration
</t>
  </si>
  <si>
    <t>Non-Direct Cost (Non Activity Actual to date). Includes
1. Direct Personnel Costs
2. Procurement of goods
3. General Administration</t>
  </si>
  <si>
    <t>B&amp;F Reporting Template'!J17+'B&amp;F Reporting Template'!J22+'B&amp;F Reporting Template'!J27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</si>
</sst>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 * #,##0.00_ ;_ * \-#,##0.00_ ;_ * &quot;-&quot;??_ ;_ @_ "/>
    <numFmt numFmtId="164" formatCode="_(* #,##0.00_);_(* \(#,##0.00\);_(* &quot;-&quot;??_);_(@_)"/>
    <numFmt numFmtId="165" formatCode="_ * #,##0_ ;_ * \-#,##0_ ;_ * &quot;-&quot;??_ ;_ @_ "/>
    <numFmt numFmtId="166" formatCode="[$-409]d\-mmm\-yy;@"/>
    <numFmt numFmtId="167" formatCode="_(* #,##0_);_(* \(#,##0\);_(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 tint="-4.9989318521683403E-2"/>
        <bgColor rgb="FF000000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3" fillId="0" borderId="0" applyNumberFormat="0" applyFill="0" applyBorder="0" applyAlignment="0" applyProtection="0"/>
  </cellStyleXfs>
  <cellXfs count="129">
    <xf numFmtId="0" fontId="0" fillId="0" borderId="0" xfId="0"/>
    <xf numFmtId="0" fontId="7" fillId="6" borderId="0" xfId="0" applyFont="1" applyFill="1" applyAlignment="1">
      <alignment horizontal="left" vertical="center"/>
    </xf>
    <xf numFmtId="0" fontId="9" fillId="6" borderId="0" xfId="0" applyFont="1" applyFill="1" applyAlignment="1">
      <alignment vertical="center" wrapText="1"/>
    </xf>
    <xf numFmtId="0" fontId="9" fillId="6" borderId="0" xfId="0" applyFont="1" applyFill="1" applyAlignment="1">
      <alignment vertical="center"/>
    </xf>
    <xf numFmtId="9" fontId="9" fillId="6" borderId="0" xfId="0" applyNumberFormat="1" applyFont="1" applyFill="1" applyAlignment="1">
      <alignment vertical="center"/>
    </xf>
    <xf numFmtId="165" fontId="7" fillId="8" borderId="1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0" fontId="7" fillId="6" borderId="0" xfId="0" applyFont="1" applyFill="1" applyAlignment="1">
      <alignment vertical="center"/>
    </xf>
    <xf numFmtId="165" fontId="7" fillId="8" borderId="3" xfId="1" applyNumberFormat="1" applyFont="1" applyFill="1" applyBorder="1" applyAlignment="1">
      <alignment vertical="center"/>
    </xf>
    <xf numFmtId="165" fontId="2" fillId="2" borderId="3" xfId="1" applyNumberFormat="1" applyFont="1" applyFill="1" applyBorder="1" applyAlignment="1">
      <alignment vertical="center"/>
    </xf>
    <xf numFmtId="165" fontId="7" fillId="8" borderId="2" xfId="1" applyNumberFormat="1" applyFont="1" applyFill="1" applyBorder="1" applyAlignment="1">
      <alignment vertical="center"/>
    </xf>
    <xf numFmtId="0" fontId="0" fillId="0" borderId="0" xfId="0" applyAlignment="1">
      <alignment wrapText="1"/>
    </xf>
    <xf numFmtId="165" fontId="5" fillId="2" borderId="0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horizontal="left" vertical="center"/>
    </xf>
    <xf numFmtId="9" fontId="2" fillId="2" borderId="0" xfId="2" applyFont="1" applyFill="1" applyBorder="1" applyAlignment="1">
      <alignment vertical="center"/>
    </xf>
    <xf numFmtId="165" fontId="5" fillId="2" borderId="0" xfId="1" applyNumberFormat="1" applyFont="1" applyFill="1" applyBorder="1" applyAlignment="1">
      <alignment horizontal="left" vertical="center"/>
    </xf>
    <xf numFmtId="9" fontId="5" fillId="2" borderId="0" xfId="2" applyFont="1" applyFill="1" applyBorder="1" applyAlignment="1">
      <alignment vertical="center"/>
    </xf>
    <xf numFmtId="165" fontId="6" fillId="2" borderId="0" xfId="1" applyNumberFormat="1" applyFont="1" applyFill="1" applyBorder="1" applyAlignment="1">
      <alignment vertical="center" wrapText="1"/>
    </xf>
    <xf numFmtId="165" fontId="5" fillId="2" borderId="0" xfId="1" applyNumberFormat="1" applyFont="1" applyFill="1" applyBorder="1" applyAlignment="1">
      <alignment vertical="center" wrapText="1"/>
    </xf>
    <xf numFmtId="9" fontId="5" fillId="4" borderId="0" xfId="2" applyFont="1" applyFill="1" applyBorder="1" applyAlignment="1">
      <alignment horizontal="center" vertical="center" wrapText="1"/>
    </xf>
    <xf numFmtId="0" fontId="8" fillId="7" borderId="0" xfId="0" applyFont="1" applyFill="1" applyAlignment="1">
      <alignment horizontal="left" vertical="center"/>
    </xf>
    <xf numFmtId="0" fontId="8" fillId="7" borderId="0" xfId="0" applyFont="1" applyFill="1" applyAlignment="1">
      <alignment vertical="center"/>
    </xf>
    <xf numFmtId="165" fontId="8" fillId="7" borderId="0" xfId="1" applyNumberFormat="1" applyFont="1" applyFill="1" applyBorder="1" applyAlignment="1">
      <alignment vertical="center"/>
    </xf>
    <xf numFmtId="43" fontId="8" fillId="7" borderId="0" xfId="1" applyFont="1" applyFill="1" applyBorder="1" applyAlignment="1">
      <alignment vertical="center"/>
    </xf>
    <xf numFmtId="9" fontId="5" fillId="2" borderId="0" xfId="2" applyFont="1" applyFill="1" applyBorder="1" applyAlignment="1">
      <alignment horizontal="center" vertical="center"/>
    </xf>
    <xf numFmtId="9" fontId="6" fillId="4" borderId="0" xfId="2" applyFont="1" applyFill="1" applyBorder="1" applyAlignment="1">
      <alignment vertical="center" wrapText="1"/>
    </xf>
    <xf numFmtId="9" fontId="2" fillId="2" borderId="0" xfId="2" applyFont="1" applyFill="1" applyBorder="1" applyAlignment="1">
      <alignment horizontal="center" vertical="center"/>
    </xf>
    <xf numFmtId="9" fontId="10" fillId="2" borderId="0" xfId="2" applyFont="1" applyFill="1" applyBorder="1" applyAlignment="1">
      <alignment vertical="center"/>
    </xf>
    <xf numFmtId="9" fontId="10" fillId="4" borderId="0" xfId="2" applyFont="1" applyFill="1" applyBorder="1" applyAlignment="1">
      <alignment vertical="center" wrapText="1"/>
    </xf>
    <xf numFmtId="165" fontId="5" fillId="3" borderId="0" xfId="1" applyNumberFormat="1" applyFont="1" applyFill="1" applyBorder="1" applyAlignment="1">
      <alignment horizontal="left" vertical="center"/>
    </xf>
    <xf numFmtId="165" fontId="5" fillId="3" borderId="0" xfId="1" applyNumberFormat="1" applyFont="1" applyFill="1" applyBorder="1" applyAlignment="1">
      <alignment vertical="center"/>
    </xf>
    <xf numFmtId="9" fontId="5" fillId="3" borderId="0" xfId="2" applyFont="1" applyFill="1" applyBorder="1" applyAlignment="1">
      <alignment horizontal="center" vertical="center"/>
    </xf>
    <xf numFmtId="9" fontId="5" fillId="3" borderId="0" xfId="2" applyFont="1" applyFill="1" applyBorder="1" applyAlignment="1">
      <alignment vertical="center"/>
    </xf>
    <xf numFmtId="43" fontId="5" fillId="5" borderId="0" xfId="1" applyFont="1" applyFill="1" applyBorder="1" applyAlignment="1">
      <alignment vertical="center"/>
    </xf>
    <xf numFmtId="165" fontId="10" fillId="2" borderId="0" xfId="1" applyNumberFormat="1" applyFont="1" applyFill="1" applyBorder="1" applyAlignment="1">
      <alignment vertical="center"/>
    </xf>
    <xf numFmtId="165" fontId="10" fillId="2" borderId="0" xfId="1" applyNumberFormat="1" applyFont="1" applyFill="1" applyBorder="1" applyAlignment="1">
      <alignment horizontal="left" vertical="center"/>
    </xf>
    <xf numFmtId="165" fontId="2" fillId="2" borderId="0" xfId="1" applyNumberFormat="1" applyFont="1" applyFill="1" applyBorder="1" applyAlignment="1">
      <alignment vertical="center" wrapText="1"/>
    </xf>
    <xf numFmtId="9" fontId="2" fillId="2" borderId="1" xfId="2" applyFont="1" applyFill="1" applyBorder="1" applyAlignment="1">
      <alignment vertical="center" wrapText="1"/>
    </xf>
    <xf numFmtId="9" fontId="2" fillId="2" borderId="3" xfId="2" applyFont="1" applyFill="1" applyBorder="1" applyAlignment="1">
      <alignment vertical="center" wrapText="1"/>
    </xf>
    <xf numFmtId="165" fontId="2" fillId="2" borderId="4" xfId="1" applyNumberFormat="1" applyFont="1" applyFill="1" applyBorder="1" applyAlignment="1">
      <alignment vertical="center"/>
    </xf>
    <xf numFmtId="9" fontId="2" fillId="2" borderId="4" xfId="2" applyFont="1" applyFill="1" applyBorder="1" applyAlignment="1">
      <alignment horizontal="center" vertical="center"/>
    </xf>
    <xf numFmtId="165" fontId="11" fillId="2" borderId="4" xfId="1" applyNumberFormat="1" applyFont="1" applyFill="1" applyBorder="1" applyAlignment="1">
      <alignment vertical="center"/>
    </xf>
    <xf numFmtId="166" fontId="5" fillId="2" borderId="0" xfId="1" applyNumberFormat="1" applyFont="1" applyFill="1" applyBorder="1" applyAlignment="1">
      <alignment horizontal="left" vertical="center"/>
    </xf>
    <xf numFmtId="4" fontId="5" fillId="2" borderId="0" xfId="1" applyNumberFormat="1" applyFont="1" applyFill="1" applyBorder="1" applyAlignment="1">
      <alignment horizontal="left" vertical="center"/>
    </xf>
    <xf numFmtId="9" fontId="12" fillId="2" borderId="0" xfId="2" applyFont="1" applyFill="1" applyBorder="1" applyAlignment="1">
      <alignment horizontal="center" vertical="center"/>
    </xf>
    <xf numFmtId="9" fontId="8" fillId="7" borderId="0" xfId="1" applyNumberFormat="1" applyFont="1" applyFill="1" applyBorder="1" applyAlignment="1">
      <alignment horizontal="center" vertical="center"/>
    </xf>
    <xf numFmtId="9" fontId="8" fillId="7" borderId="0" xfId="2" applyFont="1" applyFill="1" applyBorder="1" applyAlignment="1">
      <alignment horizontal="center" vertical="center"/>
    </xf>
    <xf numFmtId="164" fontId="7" fillId="9" borderId="0" xfId="1" applyNumberFormat="1" applyFont="1" applyFill="1" applyBorder="1" applyAlignment="1">
      <alignment vertical="center"/>
    </xf>
    <xf numFmtId="165" fontId="9" fillId="0" borderId="0" xfId="1" applyNumberFormat="1" applyFont="1" applyFill="1" applyBorder="1" applyAlignment="1">
      <alignment horizontal="left" vertical="center" wrapText="1"/>
    </xf>
    <xf numFmtId="167" fontId="8" fillId="7" borderId="0" xfId="1" applyNumberFormat="1" applyFont="1" applyFill="1" applyBorder="1" applyAlignment="1">
      <alignment vertical="center"/>
    </xf>
    <xf numFmtId="165" fontId="5" fillId="2" borderId="0" xfId="1" applyNumberFormat="1" applyFont="1" applyFill="1" applyBorder="1" applyAlignment="1">
      <alignment horizontal="center" vertical="center"/>
    </xf>
    <xf numFmtId="0" fontId="7" fillId="6" borderId="0" xfId="0" applyFont="1" applyFill="1"/>
    <xf numFmtId="1" fontId="9" fillId="6" borderId="0" xfId="0" applyNumberFormat="1" applyFont="1" applyFill="1" applyAlignment="1">
      <alignment horizontal="center" vertical="center"/>
    </xf>
    <xf numFmtId="0" fontId="9" fillId="6" borderId="0" xfId="0" applyFont="1" applyFill="1" applyAlignment="1">
      <alignment horizontal="center" vertical="center"/>
    </xf>
    <xf numFmtId="165" fontId="7" fillId="9" borderId="0" xfId="1" applyNumberFormat="1" applyFont="1" applyFill="1" applyBorder="1" applyAlignment="1">
      <alignment vertical="center"/>
    </xf>
    <xf numFmtId="9" fontId="10" fillId="4" borderId="3" xfId="2" applyFont="1" applyFill="1" applyBorder="1" applyAlignment="1">
      <alignment vertical="center" wrapText="1"/>
    </xf>
    <xf numFmtId="9" fontId="5" fillId="4" borderId="2" xfId="2" applyFont="1" applyFill="1" applyBorder="1" applyAlignment="1">
      <alignment vertical="center"/>
    </xf>
    <xf numFmtId="9" fontId="10" fillId="2" borderId="2" xfId="2" applyFont="1" applyFill="1" applyBorder="1" applyAlignment="1">
      <alignment vertical="center"/>
    </xf>
    <xf numFmtId="9" fontId="10" fillId="2" borderId="3" xfId="2" applyFont="1" applyFill="1" applyBorder="1" applyAlignment="1">
      <alignment vertical="center"/>
    </xf>
    <xf numFmtId="165" fontId="9" fillId="2" borderId="4" xfId="1" applyNumberFormat="1" applyFont="1" applyFill="1" applyBorder="1" applyAlignment="1">
      <alignment vertical="center"/>
    </xf>
    <xf numFmtId="0" fontId="5" fillId="5" borderId="1" xfId="1" applyNumberFormat="1" applyFont="1" applyFill="1" applyBorder="1" applyAlignment="1">
      <alignment horizontal="center" vertical="center" wrapText="1"/>
    </xf>
    <xf numFmtId="43" fontId="8" fillId="7" borderId="3" xfId="1" applyFont="1" applyFill="1" applyBorder="1" applyAlignment="1">
      <alignment vertical="center"/>
    </xf>
    <xf numFmtId="9" fontId="10" fillId="4" borderId="10" xfId="2" applyFont="1" applyFill="1" applyBorder="1" applyAlignment="1">
      <alignment vertical="center" wrapText="1"/>
    </xf>
    <xf numFmtId="9" fontId="10" fillId="4" borderId="7" xfId="2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horizontal="center" vertical="center"/>
    </xf>
    <xf numFmtId="165" fontId="2" fillId="2" borderId="0" xfId="1" applyNumberFormat="1" applyFont="1" applyFill="1" applyBorder="1" applyAlignment="1">
      <alignment horizontal="center" vertical="center"/>
    </xf>
    <xf numFmtId="9" fontId="7" fillId="8" borderId="1" xfId="1" applyNumberFormat="1" applyFont="1" applyFill="1" applyBorder="1" applyAlignment="1">
      <alignment horizontal="center" vertical="center"/>
    </xf>
    <xf numFmtId="9" fontId="7" fillId="8" borderId="3" xfId="1" applyNumberFormat="1" applyFont="1" applyFill="1" applyBorder="1" applyAlignment="1">
      <alignment horizontal="center" vertical="center"/>
    </xf>
    <xf numFmtId="9" fontId="7" fillId="8" borderId="2" xfId="1" applyNumberFormat="1" applyFont="1" applyFill="1" applyBorder="1" applyAlignment="1">
      <alignment horizontal="center" vertical="center"/>
    </xf>
    <xf numFmtId="9" fontId="2" fillId="2" borderId="0" xfId="1" applyNumberFormat="1" applyFont="1" applyFill="1" applyBorder="1" applyAlignment="1">
      <alignment horizontal="center" vertical="center"/>
    </xf>
    <xf numFmtId="9" fontId="7" fillId="8" borderId="8" xfId="1" applyNumberFormat="1" applyFont="1" applyFill="1" applyBorder="1" applyAlignment="1">
      <alignment horizontal="center" vertical="center"/>
    </xf>
    <xf numFmtId="9" fontId="7" fillId="8" borderId="9" xfId="1" applyNumberFormat="1" applyFont="1" applyFill="1" applyBorder="1" applyAlignment="1">
      <alignment horizontal="center" vertical="center"/>
    </xf>
    <xf numFmtId="9" fontId="7" fillId="9" borderId="0" xfId="1" applyNumberFormat="1" applyFont="1" applyFill="1" applyBorder="1" applyAlignment="1">
      <alignment horizontal="center" vertical="center"/>
    </xf>
    <xf numFmtId="9" fontId="5" fillId="3" borderId="0" xfId="1" applyNumberFormat="1" applyFont="1" applyFill="1" applyBorder="1" applyAlignment="1">
      <alignment horizontal="center" vertical="center"/>
    </xf>
    <xf numFmtId="165" fontId="10" fillId="2" borderId="0" xfId="1" applyNumberFormat="1" applyFont="1" applyFill="1" applyBorder="1" applyAlignment="1">
      <alignment horizontal="center" vertical="center"/>
    </xf>
    <xf numFmtId="165" fontId="2" fillId="2" borderId="0" xfId="1" applyNumberFormat="1" applyFont="1" applyFill="1" applyBorder="1" applyAlignment="1">
      <alignment horizontal="center" vertical="center" wrapText="1"/>
    </xf>
    <xf numFmtId="165" fontId="5" fillId="3" borderId="5" xfId="1" applyNumberFormat="1" applyFont="1" applyFill="1" applyBorder="1" applyAlignment="1">
      <alignment horizontal="left" vertical="center" wrapText="1"/>
    </xf>
    <xf numFmtId="165" fontId="5" fillId="3" borderId="6" xfId="1" applyNumberFormat="1" applyFont="1" applyFill="1" applyBorder="1" applyAlignment="1">
      <alignment vertical="center" wrapText="1"/>
    </xf>
    <xf numFmtId="0" fontId="5" fillId="3" borderId="6" xfId="1" applyNumberFormat="1" applyFont="1" applyFill="1" applyBorder="1" applyAlignment="1">
      <alignment horizontal="center" vertical="center" wrapText="1"/>
    </xf>
    <xf numFmtId="165" fontId="5" fillId="2" borderId="6" xfId="1" applyNumberFormat="1" applyFont="1" applyFill="1" applyBorder="1" applyAlignment="1">
      <alignment vertical="center" wrapText="1"/>
    </xf>
    <xf numFmtId="9" fontId="5" fillId="3" borderId="6" xfId="2" applyFont="1" applyFill="1" applyBorder="1" applyAlignment="1">
      <alignment horizontal="center" vertical="center" wrapText="1"/>
    </xf>
    <xf numFmtId="9" fontId="5" fillId="3" borderId="11" xfId="2" applyFont="1" applyFill="1" applyBorder="1" applyAlignment="1">
      <alignment horizontal="center" vertical="center" wrapText="1"/>
    </xf>
    <xf numFmtId="165" fontId="5" fillId="3" borderId="6" xfId="1" applyNumberFormat="1" applyFont="1" applyFill="1" applyBorder="1" applyAlignment="1">
      <alignment horizontal="center" vertical="center" wrapText="1"/>
    </xf>
    <xf numFmtId="0" fontId="8" fillId="7" borderId="0" xfId="0" applyFont="1" applyFill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9" fontId="4" fillId="6" borderId="0" xfId="0" applyNumberFormat="1" applyFont="1" applyFill="1" applyAlignment="1">
      <alignment horizontal="center" vertical="center"/>
    </xf>
    <xf numFmtId="165" fontId="5" fillId="3" borderId="0" xfId="1" applyNumberFormat="1" applyFont="1" applyFill="1" applyBorder="1" applyAlignment="1">
      <alignment horizontal="center" vertical="center"/>
    </xf>
    <xf numFmtId="43" fontId="9" fillId="6" borderId="0" xfId="1" applyFont="1" applyFill="1" applyAlignment="1">
      <alignment vertical="center"/>
    </xf>
    <xf numFmtId="43" fontId="9" fillId="2" borderId="0" xfId="1" applyFont="1" applyFill="1" applyBorder="1" applyAlignment="1">
      <alignment vertical="center"/>
    </xf>
    <xf numFmtId="43" fontId="7" fillId="6" borderId="0" xfId="1" applyFont="1" applyFill="1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top"/>
    </xf>
    <xf numFmtId="0" fontId="13" fillId="0" borderId="0" xfId="3" applyAlignment="1">
      <alignment wrapText="1"/>
    </xf>
    <xf numFmtId="165" fontId="9" fillId="6" borderId="0" xfId="1" applyNumberFormat="1" applyFont="1" applyFill="1" applyAlignment="1">
      <alignment horizontal="center" vertical="center"/>
    </xf>
    <xf numFmtId="9" fontId="2" fillId="2" borderId="2" xfId="2" applyFont="1" applyFill="1" applyBorder="1" applyAlignment="1">
      <alignment vertical="center" wrapText="1"/>
    </xf>
    <xf numFmtId="0" fontId="9" fillId="6" borderId="0" xfId="0" applyFont="1" applyFill="1" applyAlignment="1">
      <alignment horizontal="center" vertical="center" wrapText="1"/>
    </xf>
    <xf numFmtId="165" fontId="8" fillId="7" borderId="12" xfId="1" applyNumberFormat="1" applyFont="1" applyFill="1" applyBorder="1" applyAlignment="1">
      <alignment vertical="center"/>
    </xf>
    <xf numFmtId="9" fontId="10" fillId="2" borderId="1" xfId="2" applyFont="1" applyFill="1" applyBorder="1" applyAlignment="1">
      <alignment vertical="center"/>
    </xf>
    <xf numFmtId="165" fontId="5" fillId="10" borderId="0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5" fillId="2" borderId="13" xfId="1" applyNumberFormat="1" applyFont="1" applyFill="1" applyBorder="1" applyAlignment="1">
      <alignment vertical="center"/>
    </xf>
    <xf numFmtId="165" fontId="5" fillId="2" borderId="16" xfId="1" applyNumberFormat="1" applyFont="1" applyFill="1" applyBorder="1" applyAlignment="1">
      <alignment vertical="center"/>
    </xf>
    <xf numFmtId="165" fontId="5" fillId="2" borderId="4" xfId="1" applyNumberFormat="1" applyFont="1" applyFill="1" applyBorder="1" applyAlignment="1">
      <alignment vertical="center"/>
    </xf>
    <xf numFmtId="0" fontId="5" fillId="2" borderId="17" xfId="1" applyNumberFormat="1" applyFont="1" applyFill="1" applyBorder="1" applyAlignment="1">
      <alignment horizontal="left" vertical="top"/>
    </xf>
    <xf numFmtId="165" fontId="5" fillId="2" borderId="18" xfId="1" applyNumberFormat="1" applyFont="1" applyFill="1" applyBorder="1" applyAlignment="1">
      <alignment vertical="center"/>
    </xf>
    <xf numFmtId="0" fontId="5" fillId="2" borderId="19" xfId="1" applyNumberFormat="1" applyFont="1" applyFill="1" applyBorder="1" applyAlignment="1">
      <alignment horizontal="left" vertical="top"/>
    </xf>
    <xf numFmtId="165" fontId="5" fillId="2" borderId="2" xfId="1" applyNumberFormat="1" applyFont="1" applyFill="1" applyBorder="1" applyAlignment="1">
      <alignment vertical="center"/>
    </xf>
    <xf numFmtId="165" fontId="5" fillId="2" borderId="20" xfId="1" applyNumberFormat="1" applyFont="1" applyFill="1" applyBorder="1" applyAlignment="1">
      <alignment vertical="center"/>
    </xf>
    <xf numFmtId="165" fontId="5" fillId="2" borderId="21" xfId="1" applyNumberFormat="1" applyFont="1" applyFill="1" applyBorder="1" applyAlignment="1">
      <alignment vertical="center"/>
    </xf>
    <xf numFmtId="165" fontId="5" fillId="2" borderId="22" xfId="1" applyNumberFormat="1" applyFont="1" applyFill="1" applyBorder="1" applyAlignment="1">
      <alignment vertical="center"/>
    </xf>
    <xf numFmtId="165" fontId="5" fillId="2" borderId="23" xfId="1" applyNumberFormat="1" applyFont="1" applyFill="1" applyBorder="1" applyAlignment="1">
      <alignment vertical="center"/>
    </xf>
    <xf numFmtId="165" fontId="15" fillId="2" borderId="0" xfId="1" applyNumberFormat="1" applyFont="1" applyFill="1" applyBorder="1" applyAlignment="1">
      <alignment vertical="center"/>
    </xf>
    <xf numFmtId="165" fontId="5" fillId="2" borderId="13" xfId="1" applyNumberFormat="1" applyFont="1" applyFill="1" applyBorder="1" applyAlignment="1">
      <alignment vertical="center" wrapText="1"/>
    </xf>
    <xf numFmtId="9" fontId="5" fillId="2" borderId="23" xfId="2" applyFont="1" applyFill="1" applyBorder="1" applyAlignment="1">
      <alignment vertical="center"/>
    </xf>
    <xf numFmtId="165" fontId="5" fillId="2" borderId="23" xfId="1" applyNumberFormat="1" applyFont="1" applyFill="1" applyBorder="1" applyAlignment="1">
      <alignment horizontal="right" vertical="center"/>
    </xf>
    <xf numFmtId="0" fontId="16" fillId="0" borderId="4" xfId="0" applyFont="1" applyBorder="1" applyAlignment="1">
      <alignment horizontal="center"/>
    </xf>
    <xf numFmtId="0" fontId="16" fillId="0" borderId="4" xfId="0" applyFont="1" applyBorder="1" applyAlignment="1">
      <alignment horizontal="center" vertical="center"/>
    </xf>
    <xf numFmtId="43" fontId="16" fillId="0" borderId="4" xfId="1" applyFont="1" applyBorder="1"/>
    <xf numFmtId="9" fontId="16" fillId="0" borderId="4" xfId="2" applyFont="1" applyBorder="1"/>
    <xf numFmtId="0" fontId="0" fillId="0" borderId="4" xfId="0" applyBorder="1" applyAlignment="1">
      <alignment horizontal="left" vertical="top" wrapText="1"/>
    </xf>
    <xf numFmtId="0" fontId="0" fillId="0" borderId="4" xfId="0" applyBorder="1" applyAlignment="1">
      <alignment horizontal="left" vertical="top"/>
    </xf>
    <xf numFmtId="165" fontId="5" fillId="2" borderId="0" xfId="1" applyNumberFormat="1" applyFont="1" applyFill="1" applyBorder="1" applyAlignment="1">
      <alignment horizontal="center" vertical="center"/>
    </xf>
    <xf numFmtId="165" fontId="3" fillId="2" borderId="0" xfId="1" applyNumberFormat="1" applyFont="1" applyFill="1" applyBorder="1" applyAlignment="1">
      <alignment horizontal="center" vertical="center"/>
    </xf>
    <xf numFmtId="0" fontId="9" fillId="6" borderId="0" xfId="0" applyFont="1" applyFill="1" applyAlignment="1">
      <alignment horizontal="center" vertical="center" wrapText="1"/>
    </xf>
    <xf numFmtId="165" fontId="5" fillId="2" borderId="14" xfId="1" applyNumberFormat="1" applyFont="1" applyFill="1" applyBorder="1" applyAlignment="1">
      <alignment horizontal="center" vertical="center"/>
    </xf>
    <xf numFmtId="165" fontId="5" fillId="2" borderId="15" xfId="1" applyNumberFormat="1" applyFont="1" applyFill="1" applyBorder="1" applyAlignment="1">
      <alignment horizontal="center" vertical="center"/>
    </xf>
    <xf numFmtId="165" fontId="5" fillId="2" borderId="14" xfId="1" applyNumberFormat="1" applyFont="1" applyFill="1" applyBorder="1" applyAlignment="1">
      <alignment horizontal="left" vertical="center"/>
    </xf>
    <xf numFmtId="165" fontId="5" fillId="2" borderId="24" xfId="1" applyNumberFormat="1" applyFont="1" applyFill="1" applyBorder="1" applyAlignment="1">
      <alignment horizontal="left" vertical="center"/>
    </xf>
    <xf numFmtId="0" fontId="16" fillId="0" borderId="4" xfId="0" applyFont="1" applyBorder="1" applyAlignment="1">
      <alignment horizontal="center"/>
    </xf>
  </cellXfs>
  <cellStyles count="4">
    <cellStyle name="Comma" xfId="1" builtinId="3"/>
    <cellStyle name="Hyperlink" xfId="3" builtinId="8"/>
    <cellStyle name="Normal" xfId="0" builtinId="0"/>
    <cellStyle name="Per cent" xfId="2" builtinId="5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27214</xdr:colOff>
      <xdr:row>1</xdr:row>
      <xdr:rowOff>104774</xdr:rowOff>
    </xdr:from>
    <xdr:to>
      <xdr:col>20</xdr:col>
      <xdr:colOff>561503</xdr:colOff>
      <xdr:row>4</xdr:row>
      <xdr:rowOff>76933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59338BE-2ADF-48BE-AD38-44C9919873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491607" y="349703"/>
          <a:ext cx="1479442" cy="62053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2018\Field\Countries\LK\25%20-%20Bookkeeping\04%20-%20April\Imported\April%20Historical%20data%20upload%20cash%20against%20ban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_changelog"/>
      <sheetName val="Informatie"/>
      <sheetName val="TRANSACTION LK"/>
      <sheetName val="Velden"/>
      <sheetName val="TRANSACTION_LK"/>
      <sheetName val="TRANSACTION_LK1"/>
      <sheetName val="TRANSACTION_LK2"/>
      <sheetName val="TRANSACTION_LK3"/>
      <sheetName val="TRANSACTION_LK4"/>
      <sheetName val="TRANSACTION_LK5"/>
      <sheetName val="TRANSACTION_LK7"/>
      <sheetName val="TRANSACTION_LK6"/>
    </sheetNames>
    <sheetDataSet>
      <sheetData sheetId="0">
        <row r="1">
          <cell r="A1" t="str">
            <v>Changelog - revision overview</v>
          </cell>
        </row>
        <row r="3">
          <cell r="A3" t="str">
            <v>Version</v>
          </cell>
          <cell r="B3" t="str">
            <v>1.0</v>
          </cell>
        </row>
        <row r="5">
          <cell r="A5" t="str">
            <v>Date</v>
          </cell>
        </row>
        <row r="6">
          <cell r="A6">
            <v>41375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ommission.europa.eu/funding-tenders/procedures-guidelines-tenders/information-contractors-and-beneficiaries/exchange-rate-inforeuro_en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9"/>
  <sheetViews>
    <sheetView zoomScale="150" zoomScaleNormal="150" workbookViewId="0">
      <selection activeCell="B7" sqref="B7"/>
    </sheetView>
  </sheetViews>
  <sheetFormatPr defaultRowHeight="15" x14ac:dyDescent="0.25"/>
  <cols>
    <col min="1" max="1" width="6.7109375" style="90" customWidth="1"/>
    <col min="2" max="2" width="79.140625" customWidth="1"/>
  </cols>
  <sheetData>
    <row r="1" spans="1:2" x14ac:dyDescent="0.25">
      <c r="A1" s="90" t="s">
        <v>0</v>
      </c>
    </row>
    <row r="2" spans="1:2" ht="45" x14ac:dyDescent="0.25">
      <c r="A2" s="91">
        <v>1</v>
      </c>
      <c r="B2" s="11" t="s">
        <v>1</v>
      </c>
    </row>
    <row r="3" spans="1:2" ht="60" x14ac:dyDescent="0.25">
      <c r="A3" s="91">
        <v>2</v>
      </c>
      <c r="B3" s="11" t="s">
        <v>2</v>
      </c>
    </row>
    <row r="4" spans="1:2" x14ac:dyDescent="0.25">
      <c r="A4" s="90">
        <v>3</v>
      </c>
      <c r="B4" t="s">
        <v>3</v>
      </c>
    </row>
    <row r="5" spans="1:2" ht="30" x14ac:dyDescent="0.25">
      <c r="A5" s="90">
        <v>4</v>
      </c>
      <c r="B5" s="11" t="s">
        <v>4</v>
      </c>
    </row>
    <row r="6" spans="1:2" x14ac:dyDescent="0.25">
      <c r="A6" s="90">
        <v>5</v>
      </c>
      <c r="B6" s="11" t="s">
        <v>5</v>
      </c>
    </row>
    <row r="7" spans="1:2" ht="30" x14ac:dyDescent="0.25">
      <c r="A7" s="90">
        <v>5</v>
      </c>
      <c r="B7" s="11" t="s">
        <v>6</v>
      </c>
    </row>
    <row r="8" spans="1:2" ht="30" x14ac:dyDescent="0.25">
      <c r="A8" s="90">
        <v>6</v>
      </c>
      <c r="B8" s="11" t="s">
        <v>7</v>
      </c>
    </row>
    <row r="9" spans="1:2" ht="30" x14ac:dyDescent="0.25">
      <c r="B9" s="92" t="s">
        <v>8</v>
      </c>
    </row>
  </sheetData>
  <hyperlinks>
    <hyperlink ref="B9" r:id="rId1" xr:uid="{ACC3408D-4204-4271-B123-85FAD9FB6EDA}"/>
  </hyperlinks>
  <pageMargins left="0.7" right="0.7" top="0.75" bottom="0.75" header="0.3" footer="0.3"/>
  <pageSetup orientation="portrait" horizontalDpi="4294967295" verticalDpi="4294967295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  <pageSetUpPr fitToPage="1"/>
  </sheetPr>
  <dimension ref="A1:AC59"/>
  <sheetViews>
    <sheetView topLeftCell="C3" zoomScale="110" zoomScaleNormal="110" zoomScaleSheetLayoutView="25" workbookViewId="0">
      <selection activeCell="D6" sqref="D6"/>
    </sheetView>
  </sheetViews>
  <sheetFormatPr defaultColWidth="9.140625" defaultRowHeight="15.75" outlineLevelCol="1" x14ac:dyDescent="0.25"/>
  <cols>
    <col min="1" max="1" width="7" style="6" hidden="1" customWidth="1"/>
    <col min="2" max="2" width="12.42578125" style="13" customWidth="1"/>
    <col min="3" max="3" width="31.85546875" style="6" customWidth="1"/>
    <col min="4" max="4" width="19.28515625" style="6" customWidth="1" outlineLevel="1"/>
    <col min="5" max="5" width="11.42578125" style="6" customWidth="1" outlineLevel="1"/>
    <col min="6" max="6" width="8.28515625" style="6" customWidth="1" outlineLevel="1"/>
    <col min="7" max="7" width="10.28515625" style="6" customWidth="1" outlineLevel="1"/>
    <col min="8" max="9" width="13.5703125" style="65" customWidth="1" outlineLevel="1"/>
    <col min="10" max="10" width="14.140625" style="6" bestFit="1" customWidth="1"/>
    <col min="11" max="11" width="13.5703125" style="65" customWidth="1"/>
    <col min="12" max="12" width="2.7109375" style="6" customWidth="1"/>
    <col min="13" max="13" width="12.7109375" style="6" bestFit="1" customWidth="1"/>
    <col min="14" max="14" width="15.42578125" style="6" bestFit="1" customWidth="1"/>
    <col min="15" max="15" width="19.140625" style="6" bestFit="1" customWidth="1"/>
    <col min="16" max="16" width="2.7109375" style="6" customWidth="1"/>
    <col min="17" max="17" width="15.5703125" style="6" bestFit="1" customWidth="1"/>
    <col min="18" max="18" width="2.42578125" style="6" customWidth="1"/>
    <col min="19" max="19" width="10.28515625" style="14" customWidth="1"/>
    <col min="20" max="20" width="1.42578125" style="14" customWidth="1"/>
    <col min="21" max="21" width="26.7109375" style="6" customWidth="1"/>
    <col min="22" max="22" width="2.140625" style="6" customWidth="1"/>
    <col min="23" max="23" width="19.140625" style="6" customWidth="1"/>
    <col min="24" max="24" width="4" style="6" customWidth="1"/>
    <col min="25" max="25" width="19.140625" style="6" customWidth="1"/>
    <col min="26" max="26" width="3.42578125" style="6" customWidth="1"/>
    <col min="27" max="27" width="18" style="6" customWidth="1"/>
    <col min="28" max="28" width="4.42578125" style="6" customWidth="1"/>
    <col min="29" max="29" width="19.140625" style="6" customWidth="1"/>
    <col min="30" max="16384" width="9.140625" style="6"/>
  </cols>
  <sheetData>
    <row r="1" spans="1:29" ht="18.75" customHeight="1" x14ac:dyDescent="0.25">
      <c r="B1" s="122" t="s">
        <v>9</v>
      </c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</row>
    <row r="2" spans="1:29" x14ac:dyDescent="0.25"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  <c r="T2" s="122"/>
      <c r="U2" s="122"/>
      <c r="V2" s="122"/>
      <c r="W2" s="122"/>
      <c r="X2" s="122"/>
      <c r="Y2" s="122"/>
      <c r="Z2" s="122"/>
      <c r="AA2" s="122"/>
      <c r="AB2" s="122"/>
      <c r="AC2" s="122"/>
    </row>
    <row r="3" spans="1:29" ht="18.75" x14ac:dyDescent="0.25"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  <c r="AB3" s="64"/>
      <c r="AC3" s="64"/>
    </row>
    <row r="4" spans="1:29" s="12" customFormat="1" x14ac:dyDescent="0.25">
      <c r="B4" s="15"/>
      <c r="C4" s="12" t="s">
        <v>76</v>
      </c>
      <c r="H4" s="50"/>
      <c r="I4" s="50"/>
      <c r="J4" s="121"/>
      <c r="K4" s="121"/>
      <c r="L4" s="121"/>
      <c r="M4" s="121"/>
      <c r="N4" s="121"/>
      <c r="O4" s="121"/>
      <c r="P4" s="121"/>
      <c r="Q4" s="121"/>
      <c r="R4" s="121"/>
      <c r="S4" s="121"/>
      <c r="T4" s="16"/>
    </row>
    <row r="5" spans="1:29" s="12" customFormat="1" x14ac:dyDescent="0.25">
      <c r="B5" s="15"/>
      <c r="C5" s="12" t="s">
        <v>77</v>
      </c>
      <c r="D5" s="42"/>
      <c r="H5" s="50"/>
      <c r="I5" s="50"/>
      <c r="K5" s="50"/>
      <c r="T5" s="16"/>
      <c r="W5" s="42"/>
      <c r="X5" s="42"/>
      <c r="Y5" s="42"/>
      <c r="Z5" s="42"/>
      <c r="AA5" s="42"/>
      <c r="AB5" s="42"/>
      <c r="AC5" s="42"/>
    </row>
    <row r="6" spans="1:29" s="12" customFormat="1" x14ac:dyDescent="0.25">
      <c r="B6" s="15"/>
      <c r="C6" s="12" t="s">
        <v>78</v>
      </c>
      <c r="D6" s="42"/>
      <c r="H6" s="50"/>
      <c r="I6" s="50"/>
      <c r="K6" s="50"/>
      <c r="S6" s="16" t="s">
        <v>10</v>
      </c>
      <c r="T6" s="16"/>
      <c r="X6" s="42"/>
      <c r="Y6" s="42"/>
      <c r="Z6" s="42"/>
      <c r="AA6" s="42"/>
      <c r="AB6" s="42"/>
      <c r="AC6" s="42"/>
    </row>
    <row r="7" spans="1:29" s="12" customFormat="1" x14ac:dyDescent="0.25">
      <c r="B7" s="15"/>
      <c r="H7" s="50"/>
      <c r="I7" s="50"/>
      <c r="K7" s="50"/>
      <c r="S7" s="16" t="s">
        <v>11</v>
      </c>
      <c r="T7" s="16"/>
    </row>
    <row r="8" spans="1:29" s="12" customFormat="1" x14ac:dyDescent="0.25">
      <c r="B8" s="15"/>
      <c r="C8" s="12" t="s">
        <v>86</v>
      </c>
      <c r="D8" s="43"/>
      <c r="H8" s="50"/>
      <c r="I8" s="50"/>
      <c r="K8" s="50"/>
      <c r="S8" s="16" t="s">
        <v>12</v>
      </c>
      <c r="T8" s="16"/>
      <c r="U8" s="6"/>
      <c r="X8" s="44"/>
      <c r="Y8" s="44"/>
      <c r="Z8" s="44"/>
      <c r="AA8" s="44"/>
      <c r="AB8" s="44"/>
      <c r="AC8" s="44"/>
    </row>
    <row r="9" spans="1:29" x14ac:dyDescent="0.25">
      <c r="I9" s="12" t="s">
        <v>13</v>
      </c>
      <c r="N9" s="17"/>
      <c r="O9" s="17"/>
      <c r="P9" s="17"/>
      <c r="V9" s="12"/>
      <c r="X9" s="12"/>
      <c r="Y9" s="12"/>
      <c r="Z9" s="12"/>
      <c r="AA9" s="12"/>
      <c r="AB9" s="12"/>
      <c r="AC9" s="12"/>
    </row>
    <row r="10" spans="1:29" x14ac:dyDescent="0.25">
      <c r="N10" s="17"/>
      <c r="O10" s="17"/>
      <c r="P10" s="17"/>
      <c r="V10" s="12"/>
      <c r="W10" s="12"/>
      <c r="X10" s="12"/>
      <c r="Y10" s="12"/>
      <c r="Z10" s="12"/>
      <c r="AA10" s="12"/>
      <c r="AB10" s="12"/>
      <c r="AC10" s="12"/>
    </row>
    <row r="11" spans="1:29" s="18" customFormat="1" ht="47.25" x14ac:dyDescent="0.25">
      <c r="B11" s="76" t="s">
        <v>14</v>
      </c>
      <c r="C11" s="77" t="s">
        <v>15</v>
      </c>
      <c r="D11" s="77" t="s">
        <v>0</v>
      </c>
      <c r="E11" s="77" t="s">
        <v>16</v>
      </c>
      <c r="F11" s="77" t="s">
        <v>17</v>
      </c>
      <c r="G11" s="77" t="s">
        <v>18</v>
      </c>
      <c r="H11" s="82" t="s">
        <v>19</v>
      </c>
      <c r="I11" s="82" t="s">
        <v>20</v>
      </c>
      <c r="J11" s="78" t="s">
        <v>21</v>
      </c>
      <c r="K11" s="78" t="s">
        <v>22</v>
      </c>
      <c r="L11" s="79"/>
      <c r="M11" s="82" t="s">
        <v>23</v>
      </c>
      <c r="N11" s="82" t="s">
        <v>24</v>
      </c>
      <c r="O11" s="78" t="s">
        <v>25</v>
      </c>
      <c r="P11" s="78"/>
      <c r="Q11" s="78" t="s">
        <v>26</v>
      </c>
      <c r="R11" s="78"/>
      <c r="S11" s="80" t="s">
        <v>27</v>
      </c>
      <c r="T11" s="80"/>
      <c r="U11" s="81" t="s">
        <v>28</v>
      </c>
      <c r="V11" s="19"/>
      <c r="W11" s="60" t="s">
        <v>29</v>
      </c>
      <c r="X11" s="19"/>
      <c r="Y11" s="60" t="s">
        <v>29</v>
      </c>
      <c r="Z11" s="19"/>
      <c r="AA11" s="60" t="s">
        <v>29</v>
      </c>
      <c r="AB11" s="19"/>
      <c r="AC11" s="60" t="s">
        <v>29</v>
      </c>
    </row>
    <row r="12" spans="1:29" x14ac:dyDescent="0.25">
      <c r="A12" s="1">
        <v>40</v>
      </c>
      <c r="B12" s="20">
        <v>1</v>
      </c>
      <c r="C12" s="21" t="s">
        <v>30</v>
      </c>
      <c r="D12" s="21"/>
      <c r="E12" s="21"/>
      <c r="F12" s="21"/>
      <c r="G12" s="21"/>
      <c r="H12" s="83"/>
      <c r="I12" s="83"/>
      <c r="J12" s="22">
        <f>SUM(J13:J15)</f>
        <v>0</v>
      </c>
      <c r="K12" s="46">
        <f>IFERROR(J12/$J$50,0)</f>
        <v>0</v>
      </c>
      <c r="L12" s="12"/>
      <c r="M12" s="22">
        <f>SUM(M13:M15)</f>
        <v>0</v>
      </c>
      <c r="N12" s="22">
        <f>SUM(N13:N15)</f>
        <v>0</v>
      </c>
      <c r="O12" s="22">
        <f>SUM(O13:O15)</f>
        <v>0</v>
      </c>
      <c r="P12" s="12"/>
      <c r="Q12" s="23">
        <f>SUM(Q13:Q15)</f>
        <v>0</v>
      </c>
      <c r="R12" s="12"/>
      <c r="S12" s="46">
        <f>IFERROR((O12/J12),0)</f>
        <v>0</v>
      </c>
      <c r="T12" s="24"/>
      <c r="U12" s="21"/>
      <c r="V12" s="25"/>
      <c r="W12" s="61">
        <f>SUM(W13:W15)</f>
        <v>0</v>
      </c>
      <c r="X12" s="25"/>
      <c r="Y12" s="61">
        <f>SUM(Y13:Y15)</f>
        <v>0</v>
      </c>
      <c r="Z12" s="25"/>
      <c r="AA12" s="61">
        <f>SUM(AA13:AA15)</f>
        <v>0</v>
      </c>
      <c r="AB12" s="25"/>
      <c r="AC12" s="61">
        <f>SUM(AC13:AC15)</f>
        <v>0</v>
      </c>
    </row>
    <row r="13" spans="1:29" x14ac:dyDescent="0.25">
      <c r="A13" s="1">
        <v>41</v>
      </c>
      <c r="B13" s="1" t="s">
        <v>31</v>
      </c>
      <c r="C13" s="51" t="s">
        <v>32</v>
      </c>
      <c r="D13" s="2"/>
      <c r="E13" s="3" t="s">
        <v>33</v>
      </c>
      <c r="F13" s="3">
        <v>0</v>
      </c>
      <c r="G13" s="4">
        <v>0</v>
      </c>
      <c r="H13" s="52">
        <v>0</v>
      </c>
      <c r="I13" s="53">
        <v>0</v>
      </c>
      <c r="J13" s="5">
        <f t="shared" ref="J13:J15" si="0">F13*G13*H13*I13</f>
        <v>0</v>
      </c>
      <c r="K13" s="66">
        <f>IFERROR(J13/$J$50,0)</f>
        <v>0</v>
      </c>
      <c r="M13" s="39"/>
      <c r="N13" s="39"/>
      <c r="O13" s="39">
        <f>M13+N13</f>
        <v>0</v>
      </c>
      <c r="P13" s="39"/>
      <c r="Q13" s="39">
        <f>+J13-O13</f>
        <v>0</v>
      </c>
      <c r="R13" s="39"/>
      <c r="S13" s="40">
        <f>IFERROR((O13/J13),0)</f>
        <v>0</v>
      </c>
      <c r="T13" s="26"/>
      <c r="U13" s="37"/>
      <c r="V13" s="62"/>
      <c r="W13" s="59"/>
      <c r="X13" s="62"/>
      <c r="Y13" s="59"/>
      <c r="Z13" s="62"/>
      <c r="AA13" s="59"/>
      <c r="AB13" s="62"/>
      <c r="AC13" s="59"/>
    </row>
    <row r="14" spans="1:29" x14ac:dyDescent="0.25">
      <c r="A14" s="1">
        <v>4610</v>
      </c>
      <c r="B14" s="1" t="s">
        <v>34</v>
      </c>
      <c r="C14" s="51" t="s">
        <v>35</v>
      </c>
      <c r="D14" s="2"/>
      <c r="E14" s="3" t="s">
        <v>33</v>
      </c>
      <c r="F14" s="3">
        <v>0</v>
      </c>
      <c r="G14" s="4">
        <v>0</v>
      </c>
      <c r="H14" s="52">
        <v>0</v>
      </c>
      <c r="I14" s="53">
        <v>0</v>
      </c>
      <c r="J14" s="8">
        <f t="shared" si="0"/>
        <v>0</v>
      </c>
      <c r="K14" s="67">
        <f>IFERROR(J14/$J$50,0)</f>
        <v>0</v>
      </c>
      <c r="M14" s="39"/>
      <c r="N14" s="39"/>
      <c r="O14" s="39">
        <f t="shared" ref="O14:O15" si="1">M14+N14</f>
        <v>0</v>
      </c>
      <c r="P14" s="39"/>
      <c r="Q14" s="39">
        <f>+J14-O14</f>
        <v>0</v>
      </c>
      <c r="R14" s="39"/>
      <c r="S14" s="40">
        <f t="shared" ref="S14:S15" si="2">IFERROR((O14/J14),0)</f>
        <v>0</v>
      </c>
      <c r="T14" s="26"/>
      <c r="U14" s="38"/>
      <c r="V14" s="63"/>
      <c r="W14" s="59"/>
      <c r="X14" s="63"/>
      <c r="Y14" s="59"/>
      <c r="Z14" s="63"/>
      <c r="AA14" s="59"/>
      <c r="AB14" s="63"/>
      <c r="AC14" s="59"/>
    </row>
    <row r="15" spans="1:29" x14ac:dyDescent="0.25">
      <c r="A15" s="1">
        <v>43</v>
      </c>
      <c r="B15" s="1" t="s">
        <v>36</v>
      </c>
      <c r="C15" s="51" t="s">
        <v>37</v>
      </c>
      <c r="D15" s="3"/>
      <c r="E15" s="3" t="s">
        <v>33</v>
      </c>
      <c r="F15" s="3">
        <v>0</v>
      </c>
      <c r="G15" s="4">
        <v>0</v>
      </c>
      <c r="H15" s="52">
        <v>0</v>
      </c>
      <c r="I15" s="53">
        <v>0</v>
      </c>
      <c r="J15" s="10">
        <f t="shared" si="0"/>
        <v>0</v>
      </c>
      <c r="K15" s="68">
        <f>IFERROR(J15/$J$50,0)</f>
        <v>0</v>
      </c>
      <c r="M15" s="39"/>
      <c r="N15" s="39"/>
      <c r="O15" s="39">
        <f t="shared" si="1"/>
        <v>0</v>
      </c>
      <c r="P15" s="39"/>
      <c r="Q15" s="39">
        <f t="shared" ref="Q15" si="3">+J15-O15</f>
        <v>0</v>
      </c>
      <c r="R15" s="39"/>
      <c r="S15" s="40">
        <f t="shared" si="2"/>
        <v>0</v>
      </c>
      <c r="T15" s="26"/>
      <c r="U15" s="94"/>
      <c r="V15" s="63"/>
      <c r="W15" s="59"/>
      <c r="X15" s="63"/>
      <c r="Y15" s="59"/>
      <c r="Z15" s="63"/>
      <c r="AA15" s="59"/>
      <c r="AB15" s="63"/>
      <c r="AC15" s="59"/>
    </row>
    <row r="16" spans="1:29" x14ac:dyDescent="0.25">
      <c r="A16" s="1"/>
      <c r="B16" s="1"/>
      <c r="C16" s="7"/>
      <c r="D16" s="7"/>
      <c r="E16" s="3"/>
      <c r="F16" s="3"/>
      <c r="G16" s="3"/>
      <c r="H16" s="53"/>
      <c r="I16" s="53"/>
      <c r="K16" s="69"/>
      <c r="S16" s="26"/>
      <c r="T16" s="26"/>
      <c r="U16" s="27"/>
      <c r="V16" s="63"/>
      <c r="W16" s="9"/>
      <c r="X16" s="63"/>
      <c r="Y16" s="9"/>
      <c r="Z16" s="63"/>
      <c r="AA16" s="9"/>
      <c r="AB16" s="63"/>
      <c r="AC16" s="9"/>
    </row>
    <row r="17" spans="1:29" x14ac:dyDescent="0.25">
      <c r="A17" s="1">
        <v>45</v>
      </c>
      <c r="B17" s="20">
        <v>2</v>
      </c>
      <c r="C17" s="21" t="s">
        <v>38</v>
      </c>
      <c r="D17" s="21"/>
      <c r="E17" s="21"/>
      <c r="F17" s="21"/>
      <c r="G17" s="21"/>
      <c r="H17" s="83"/>
      <c r="I17" s="83"/>
      <c r="J17" s="23">
        <f>SUM(J18:J20)</f>
        <v>0</v>
      </c>
      <c r="K17" s="45">
        <f>IFERROR(J17/$J$50,0)</f>
        <v>0</v>
      </c>
      <c r="L17" s="12"/>
      <c r="M17" s="22">
        <f>SUM(M18:M20)</f>
        <v>0</v>
      </c>
      <c r="N17" s="22">
        <f>SUM(N18:N20)</f>
        <v>0</v>
      </c>
      <c r="O17" s="23">
        <f>SUM(O18:O20)</f>
        <v>0</v>
      </c>
      <c r="P17" s="12"/>
      <c r="Q17" s="23">
        <f>SUM(Q18:Q20)</f>
        <v>0</v>
      </c>
      <c r="R17" s="12"/>
      <c r="S17" s="46">
        <f>IFERROR((O17/J17),0)</f>
        <v>0</v>
      </c>
      <c r="T17" s="24"/>
      <c r="U17" s="21"/>
      <c r="V17" s="63"/>
      <c r="W17" s="61">
        <f>SUM(W18:W20)</f>
        <v>0</v>
      </c>
      <c r="X17" s="63"/>
      <c r="Y17" s="61">
        <f>SUM(Y18:Y20)</f>
        <v>0</v>
      </c>
      <c r="Z17" s="63"/>
      <c r="AA17" s="61">
        <f>SUM(AA18:AA20)</f>
        <v>0</v>
      </c>
      <c r="AB17" s="63"/>
      <c r="AC17" s="61">
        <f>SUM(AC18:AC20)</f>
        <v>0</v>
      </c>
    </row>
    <row r="18" spans="1:29" x14ac:dyDescent="0.25">
      <c r="A18" s="1"/>
      <c r="B18" s="1" t="s">
        <v>39</v>
      </c>
      <c r="C18" s="7" t="s">
        <v>40</v>
      </c>
      <c r="D18" s="7"/>
      <c r="E18" s="7" t="s">
        <v>41</v>
      </c>
      <c r="F18" s="89">
        <v>0</v>
      </c>
      <c r="G18" s="4">
        <v>0</v>
      </c>
      <c r="H18" s="84">
        <v>0</v>
      </c>
      <c r="I18" s="53">
        <v>0</v>
      </c>
      <c r="J18" s="5">
        <f t="shared" ref="J18:J20" si="4">F18*G18*H18*I18</f>
        <v>0</v>
      </c>
      <c r="K18" s="66">
        <f>IFERROR(J18/$J$50,0)</f>
        <v>0</v>
      </c>
      <c r="M18" s="39"/>
      <c r="N18" s="39"/>
      <c r="O18" s="39">
        <f t="shared" ref="O18:O20" si="5">M18+N18</f>
        <v>0</v>
      </c>
      <c r="Q18" s="39">
        <f t="shared" ref="Q18:Q20" si="6">+J18-O18</f>
        <v>0</v>
      </c>
      <c r="S18" s="40">
        <f t="shared" ref="S18:S20" si="7">IFERROR((N18/J18),0)</f>
        <v>0</v>
      </c>
      <c r="T18" s="26"/>
      <c r="U18" s="37"/>
      <c r="V18" s="63"/>
      <c r="W18" s="41"/>
      <c r="X18" s="63"/>
      <c r="Y18" s="41"/>
      <c r="Z18" s="63"/>
      <c r="AA18" s="41"/>
      <c r="AB18" s="63"/>
      <c r="AC18" s="41"/>
    </row>
    <row r="19" spans="1:29" x14ac:dyDescent="0.25">
      <c r="A19" s="1"/>
      <c r="B19" s="1" t="s">
        <v>42</v>
      </c>
      <c r="C19" s="7" t="s">
        <v>43</v>
      </c>
      <c r="D19" s="7"/>
      <c r="E19" s="7" t="s">
        <v>41</v>
      </c>
      <c r="F19" s="89">
        <v>0</v>
      </c>
      <c r="G19" s="4">
        <v>0</v>
      </c>
      <c r="H19" s="84">
        <v>1</v>
      </c>
      <c r="I19" s="53">
        <v>1</v>
      </c>
      <c r="J19" s="8">
        <f t="shared" si="4"/>
        <v>0</v>
      </c>
      <c r="K19" s="67">
        <f>IFERROR(J19/$J$50,0)</f>
        <v>0</v>
      </c>
      <c r="M19" s="39"/>
      <c r="N19" s="39"/>
      <c r="O19" s="39">
        <f t="shared" si="5"/>
        <v>0</v>
      </c>
      <c r="Q19" s="39">
        <f t="shared" si="6"/>
        <v>0</v>
      </c>
      <c r="S19" s="40">
        <f t="shared" si="7"/>
        <v>0</v>
      </c>
      <c r="T19" s="26"/>
      <c r="U19" s="38"/>
      <c r="V19" s="63"/>
      <c r="W19" s="41"/>
      <c r="X19" s="63"/>
      <c r="Y19" s="41"/>
      <c r="Z19" s="63"/>
      <c r="AA19" s="41"/>
      <c r="AB19" s="63"/>
      <c r="AC19" s="41"/>
    </row>
    <row r="20" spans="1:29" x14ac:dyDescent="0.25">
      <c r="A20" s="1"/>
      <c r="B20" s="1" t="s">
        <v>44</v>
      </c>
      <c r="C20" s="7" t="s">
        <v>45</v>
      </c>
      <c r="D20" s="7"/>
      <c r="E20" s="7" t="s">
        <v>41</v>
      </c>
      <c r="F20" s="89">
        <v>0</v>
      </c>
      <c r="G20" s="4">
        <v>0</v>
      </c>
      <c r="H20" s="84">
        <v>1</v>
      </c>
      <c r="I20" s="53">
        <v>1</v>
      </c>
      <c r="J20" s="10">
        <f t="shared" si="4"/>
        <v>0</v>
      </c>
      <c r="K20" s="68">
        <f>IFERROR(J20/$J$50,0)</f>
        <v>0</v>
      </c>
      <c r="M20" s="39"/>
      <c r="N20" s="39"/>
      <c r="O20" s="39">
        <f t="shared" si="5"/>
        <v>0</v>
      </c>
      <c r="Q20" s="39">
        <f t="shared" si="6"/>
        <v>0</v>
      </c>
      <c r="S20" s="40">
        <f t="shared" si="7"/>
        <v>0</v>
      </c>
      <c r="T20" s="26"/>
      <c r="U20" s="94"/>
      <c r="V20" s="63"/>
      <c r="W20" s="41"/>
      <c r="X20" s="63"/>
      <c r="Y20" s="41"/>
      <c r="Z20" s="63"/>
      <c r="AA20" s="41"/>
      <c r="AB20" s="63"/>
      <c r="AC20" s="41"/>
    </row>
    <row r="21" spans="1:29" x14ac:dyDescent="0.25">
      <c r="A21" s="1"/>
      <c r="B21" s="1"/>
      <c r="C21" s="7"/>
      <c r="D21" s="7"/>
      <c r="E21" s="7"/>
      <c r="F21" s="7"/>
      <c r="G21" s="7"/>
      <c r="H21" s="84"/>
      <c r="I21" s="84"/>
      <c r="K21" s="69"/>
      <c r="S21" s="26"/>
      <c r="T21" s="26"/>
      <c r="U21" s="27"/>
      <c r="V21" s="63"/>
      <c r="W21" s="9"/>
      <c r="X21" s="63"/>
      <c r="Y21" s="9"/>
      <c r="Z21" s="63"/>
      <c r="AA21" s="9"/>
      <c r="AB21" s="63"/>
      <c r="AC21" s="9"/>
    </row>
    <row r="22" spans="1:29" x14ac:dyDescent="0.25">
      <c r="A22" s="1">
        <v>45</v>
      </c>
      <c r="B22" s="20">
        <v>3</v>
      </c>
      <c r="C22" s="21" t="s">
        <v>46</v>
      </c>
      <c r="D22" s="21"/>
      <c r="E22" s="21"/>
      <c r="F22" s="21"/>
      <c r="G22" s="21"/>
      <c r="H22" s="83"/>
      <c r="I22" s="83"/>
      <c r="J22" s="22">
        <f>SUM(J23:J25)</f>
        <v>0</v>
      </c>
      <c r="K22" s="45">
        <f>IFERROR(J22/$J$50,0)</f>
        <v>0</v>
      </c>
      <c r="L22" s="12"/>
      <c r="M22" s="22">
        <f>SUM(M23:M25)</f>
        <v>0</v>
      </c>
      <c r="N22" s="22">
        <f>SUM(N23:N25)</f>
        <v>0</v>
      </c>
      <c r="O22" s="22">
        <f>SUM(O23:O25)</f>
        <v>0</v>
      </c>
      <c r="P22" s="12"/>
      <c r="Q22" s="23">
        <f>SUM(Q23:Q25)</f>
        <v>0</v>
      </c>
      <c r="R22" s="12"/>
      <c r="S22" s="46">
        <f>IFERROR((O22/J22),0)</f>
        <v>0</v>
      </c>
      <c r="T22" s="24"/>
      <c r="U22" s="21"/>
      <c r="V22" s="63"/>
      <c r="W22" s="61">
        <f>SUM(W23:W25)</f>
        <v>0</v>
      </c>
      <c r="X22" s="63"/>
      <c r="Y22" s="61">
        <f>SUM(Y23:Y25)</f>
        <v>0</v>
      </c>
      <c r="Z22" s="63"/>
      <c r="AA22" s="61">
        <f>SUM(AA23:AA25)</f>
        <v>0</v>
      </c>
      <c r="AB22" s="63"/>
      <c r="AC22" s="61">
        <f>SUM(AC23:AC25)</f>
        <v>0</v>
      </c>
    </row>
    <row r="23" spans="1:29" x14ac:dyDescent="0.25">
      <c r="A23" s="1"/>
      <c r="B23" s="1" t="s">
        <v>47</v>
      </c>
      <c r="C23" s="7" t="s">
        <v>40</v>
      </c>
      <c r="D23" s="7"/>
      <c r="E23" s="7"/>
      <c r="F23" s="89">
        <v>0</v>
      </c>
      <c r="G23" s="4">
        <v>0</v>
      </c>
      <c r="H23" s="52">
        <v>1</v>
      </c>
      <c r="I23" s="84">
        <v>1</v>
      </c>
      <c r="J23" s="5">
        <f>F23*G23*H23*I23</f>
        <v>0</v>
      </c>
      <c r="K23" s="66">
        <f>IFERROR(J23/$J$50,0)</f>
        <v>0</v>
      </c>
      <c r="M23" s="39"/>
      <c r="N23" s="39"/>
      <c r="O23" s="39">
        <f>M23+N23</f>
        <v>0</v>
      </c>
      <c r="P23" s="39"/>
      <c r="Q23" s="39">
        <f>+J23-O23</f>
        <v>0</v>
      </c>
      <c r="R23" s="39"/>
      <c r="S23" s="40">
        <f>IFERROR((O23/J23),0)</f>
        <v>0</v>
      </c>
      <c r="T23" s="26"/>
      <c r="U23" s="37"/>
      <c r="V23" s="63"/>
      <c r="W23" s="59"/>
      <c r="X23" s="63"/>
      <c r="Y23" s="59"/>
      <c r="Z23" s="63"/>
      <c r="AA23" s="59"/>
      <c r="AB23" s="63"/>
      <c r="AC23" s="59"/>
    </row>
    <row r="24" spans="1:29" x14ac:dyDescent="0.25">
      <c r="A24" s="1"/>
      <c r="B24" s="1" t="s">
        <v>48</v>
      </c>
      <c r="C24" s="7" t="s">
        <v>43</v>
      </c>
      <c r="D24" s="7"/>
      <c r="E24" s="7"/>
      <c r="F24" s="89">
        <v>0</v>
      </c>
      <c r="G24" s="4">
        <v>0</v>
      </c>
      <c r="H24" s="84">
        <v>1</v>
      </c>
      <c r="I24" s="84">
        <v>1</v>
      </c>
      <c r="J24" s="8">
        <v>0</v>
      </c>
      <c r="K24" s="67">
        <f>IFERROR(J24/$J$50,0)</f>
        <v>0</v>
      </c>
      <c r="M24" s="39"/>
      <c r="N24" s="39"/>
      <c r="O24" s="39">
        <f t="shared" ref="O24:O25" si="8">+M24+N24</f>
        <v>0</v>
      </c>
      <c r="Q24" s="39">
        <f t="shared" ref="Q24:Q25" si="9">+J24-O24</f>
        <v>0</v>
      </c>
      <c r="S24" s="40">
        <f t="shared" ref="S24:S25" si="10">IFERROR((N24/J24),0)</f>
        <v>0</v>
      </c>
      <c r="T24" s="26"/>
      <c r="U24" s="38"/>
      <c r="V24" s="63"/>
      <c r="W24" s="41"/>
      <c r="X24" s="63"/>
      <c r="Y24" s="41"/>
      <c r="Z24" s="63"/>
      <c r="AA24" s="41"/>
      <c r="AB24" s="63"/>
      <c r="AC24" s="41"/>
    </row>
    <row r="25" spans="1:29" x14ac:dyDescent="0.25">
      <c r="A25" s="1"/>
      <c r="B25" s="1" t="s">
        <v>49</v>
      </c>
      <c r="C25" s="7" t="s">
        <v>45</v>
      </c>
      <c r="D25" s="7"/>
      <c r="E25" s="7"/>
      <c r="F25" s="89">
        <v>0</v>
      </c>
      <c r="G25" s="4">
        <v>0</v>
      </c>
      <c r="H25" s="84">
        <v>1</v>
      </c>
      <c r="I25" s="84">
        <v>1</v>
      </c>
      <c r="J25" s="10">
        <v>0</v>
      </c>
      <c r="K25" s="68">
        <f>IFERROR(J25/$J$50,0)</f>
        <v>0</v>
      </c>
      <c r="M25" s="39"/>
      <c r="N25" s="39"/>
      <c r="O25" s="39">
        <f t="shared" si="8"/>
        <v>0</v>
      </c>
      <c r="Q25" s="39">
        <f t="shared" si="9"/>
        <v>0</v>
      </c>
      <c r="S25" s="40">
        <f t="shared" si="10"/>
        <v>0</v>
      </c>
      <c r="T25" s="26"/>
      <c r="U25" s="94"/>
      <c r="V25" s="63"/>
      <c r="W25" s="41"/>
      <c r="X25" s="63"/>
      <c r="Y25" s="41"/>
      <c r="Z25" s="63"/>
      <c r="AA25" s="41"/>
      <c r="AB25" s="63"/>
      <c r="AC25" s="41"/>
    </row>
    <row r="26" spans="1:29" x14ac:dyDescent="0.25">
      <c r="A26" s="1"/>
      <c r="B26" s="1"/>
      <c r="C26" s="7"/>
      <c r="D26" s="7"/>
      <c r="E26" s="7"/>
      <c r="F26" s="7"/>
      <c r="G26" s="7"/>
      <c r="H26" s="84"/>
      <c r="I26" s="84"/>
      <c r="K26" s="69"/>
      <c r="S26" s="26"/>
      <c r="T26" s="26"/>
      <c r="U26" s="27"/>
      <c r="V26" s="63"/>
      <c r="W26" s="9"/>
      <c r="X26" s="63"/>
      <c r="Y26" s="9"/>
      <c r="Z26" s="63"/>
      <c r="AA26" s="9"/>
      <c r="AB26" s="63"/>
      <c r="AC26" s="9"/>
    </row>
    <row r="27" spans="1:29" x14ac:dyDescent="0.25">
      <c r="A27" s="1">
        <v>45</v>
      </c>
      <c r="B27" s="20">
        <v>4</v>
      </c>
      <c r="C27" s="21" t="s">
        <v>50</v>
      </c>
      <c r="D27" s="21"/>
      <c r="E27" s="21"/>
      <c r="F27" s="21"/>
      <c r="G27" s="21"/>
      <c r="H27" s="83"/>
      <c r="I27" s="83"/>
      <c r="J27" s="96">
        <f>SUM(J28:J37)</f>
        <v>0</v>
      </c>
      <c r="K27" s="45">
        <f t="shared" ref="K27:K37" si="11">IFERROR(J27/$J$50,0)</f>
        <v>0</v>
      </c>
      <c r="L27" s="12"/>
      <c r="M27" s="22">
        <f>SUM(M28:M37)</f>
        <v>0</v>
      </c>
      <c r="N27" s="22">
        <f>SUM(N28:N37)</f>
        <v>0</v>
      </c>
      <c r="O27" s="22">
        <f>SUM(O28:O37)</f>
        <v>0</v>
      </c>
      <c r="P27" s="12"/>
      <c r="Q27" s="96">
        <f>SUM(Q28:Q37)</f>
        <v>0</v>
      </c>
      <c r="R27" s="12"/>
      <c r="S27" s="46">
        <f>IFERROR((O27/J27),0)</f>
        <v>0</v>
      </c>
      <c r="T27" s="24"/>
      <c r="U27" s="21"/>
      <c r="V27" s="63"/>
      <c r="W27" s="61">
        <f>SUM(W28:W37)</f>
        <v>0</v>
      </c>
      <c r="X27" s="63"/>
      <c r="Y27" s="61">
        <f>SUM(Y28:Y37)</f>
        <v>0</v>
      </c>
      <c r="Z27" s="63"/>
      <c r="AA27" s="61">
        <f>SUM(AA28:AA37)</f>
        <v>0</v>
      </c>
      <c r="AB27" s="63"/>
      <c r="AC27" s="61">
        <f>SUM(AC28:AC37)</f>
        <v>0</v>
      </c>
    </row>
    <row r="28" spans="1:29" x14ac:dyDescent="0.25">
      <c r="A28" s="1"/>
      <c r="B28" s="1" t="s">
        <v>51</v>
      </c>
      <c r="C28" s="7" t="s">
        <v>40</v>
      </c>
      <c r="D28" s="123"/>
      <c r="E28" s="3"/>
      <c r="F28" s="89">
        <v>0</v>
      </c>
      <c r="G28" s="4">
        <v>1</v>
      </c>
      <c r="H28" s="52"/>
      <c r="I28" s="53"/>
      <c r="J28" s="8">
        <v>0</v>
      </c>
      <c r="K28" s="67">
        <f t="shared" si="11"/>
        <v>0</v>
      </c>
      <c r="M28" s="39"/>
      <c r="N28" s="39"/>
      <c r="O28" s="39"/>
      <c r="P28" s="39"/>
      <c r="Q28" s="39">
        <f t="shared" ref="Q28:Q37" si="12">+J28-O28</f>
        <v>0</v>
      </c>
      <c r="R28" s="39"/>
      <c r="S28" s="40">
        <f t="shared" ref="S28:S37" si="13">IFERROR((O28/J28),0)</f>
        <v>0</v>
      </c>
      <c r="T28" s="26"/>
      <c r="U28" s="37"/>
      <c r="V28" s="63"/>
      <c r="W28" s="41"/>
      <c r="X28" s="63"/>
      <c r="Y28" s="41"/>
      <c r="Z28" s="63"/>
      <c r="AA28" s="41"/>
      <c r="AB28" s="63"/>
      <c r="AC28" s="41"/>
    </row>
    <row r="29" spans="1:29" x14ac:dyDescent="0.25">
      <c r="A29" s="1"/>
      <c r="B29" s="1" t="s">
        <v>52</v>
      </c>
      <c r="C29" s="7" t="s">
        <v>43</v>
      </c>
      <c r="D29" s="123"/>
      <c r="E29" s="3"/>
      <c r="F29" s="89">
        <v>0</v>
      </c>
      <c r="G29" s="4">
        <v>1</v>
      </c>
      <c r="H29" s="52"/>
      <c r="I29" s="53"/>
      <c r="J29" s="8">
        <v>0</v>
      </c>
      <c r="K29" s="67">
        <f t="shared" si="11"/>
        <v>0</v>
      </c>
      <c r="M29" s="39"/>
      <c r="N29" s="39"/>
      <c r="O29" s="39"/>
      <c r="P29" s="39"/>
      <c r="Q29" s="39">
        <f t="shared" si="12"/>
        <v>0</v>
      </c>
      <c r="R29" s="39"/>
      <c r="S29" s="40">
        <f t="shared" si="13"/>
        <v>0</v>
      </c>
      <c r="T29" s="26"/>
      <c r="U29" s="38"/>
      <c r="V29" s="63"/>
      <c r="W29" s="41"/>
      <c r="X29" s="63"/>
      <c r="Y29" s="41"/>
      <c r="Z29" s="63"/>
      <c r="AA29" s="41"/>
      <c r="AB29" s="63"/>
      <c r="AC29" s="41"/>
    </row>
    <row r="30" spans="1:29" x14ac:dyDescent="0.25">
      <c r="A30" s="1"/>
      <c r="B30" s="1" t="s">
        <v>53</v>
      </c>
      <c r="C30" s="7" t="s">
        <v>45</v>
      </c>
      <c r="D30" s="123"/>
      <c r="E30" s="3"/>
      <c r="F30" s="89">
        <v>0</v>
      </c>
      <c r="G30" s="4">
        <v>1</v>
      </c>
      <c r="H30" s="52"/>
      <c r="I30" s="53"/>
      <c r="J30" s="8">
        <v>0</v>
      </c>
      <c r="K30" s="67">
        <f t="shared" si="11"/>
        <v>0</v>
      </c>
      <c r="M30" s="39"/>
      <c r="N30" s="39"/>
      <c r="O30" s="39"/>
      <c r="P30" s="39"/>
      <c r="Q30" s="39">
        <f t="shared" si="12"/>
        <v>0</v>
      </c>
      <c r="R30" s="39"/>
      <c r="S30" s="40">
        <f t="shared" si="13"/>
        <v>0</v>
      </c>
      <c r="T30" s="26"/>
      <c r="U30" s="38"/>
      <c r="V30" s="63"/>
      <c r="W30" s="41"/>
      <c r="X30" s="63"/>
      <c r="Y30" s="41"/>
      <c r="Z30" s="63"/>
      <c r="AA30" s="41"/>
      <c r="AB30" s="63"/>
      <c r="AC30" s="41"/>
    </row>
    <row r="31" spans="1:29" x14ac:dyDescent="0.25">
      <c r="A31" s="1"/>
      <c r="B31" s="1" t="s">
        <v>54</v>
      </c>
      <c r="C31" s="7" t="s">
        <v>79</v>
      </c>
      <c r="D31" s="123"/>
      <c r="E31" s="3"/>
      <c r="F31" s="89">
        <v>0</v>
      </c>
      <c r="G31" s="4">
        <v>1</v>
      </c>
      <c r="H31" s="52"/>
      <c r="I31" s="53"/>
      <c r="J31" s="8">
        <v>0</v>
      </c>
      <c r="K31" s="67">
        <f t="shared" si="11"/>
        <v>0</v>
      </c>
      <c r="M31" s="39"/>
      <c r="N31" s="39"/>
      <c r="O31" s="39"/>
      <c r="P31" s="39"/>
      <c r="Q31" s="39">
        <f t="shared" si="12"/>
        <v>0</v>
      </c>
      <c r="R31" s="39"/>
      <c r="S31" s="40">
        <f t="shared" si="13"/>
        <v>0</v>
      </c>
      <c r="T31" s="26"/>
      <c r="U31" s="38"/>
      <c r="V31" s="63"/>
      <c r="W31" s="41"/>
      <c r="X31" s="63"/>
      <c r="Y31" s="41"/>
      <c r="Z31" s="63"/>
      <c r="AA31" s="41"/>
      <c r="AB31" s="63"/>
      <c r="AC31" s="41"/>
    </row>
    <row r="32" spans="1:29" x14ac:dyDescent="0.25">
      <c r="A32" s="1"/>
      <c r="B32" s="1" t="s">
        <v>55</v>
      </c>
      <c r="C32" s="7" t="s">
        <v>80</v>
      </c>
      <c r="D32" s="123"/>
      <c r="E32" s="3"/>
      <c r="F32" s="89">
        <v>0</v>
      </c>
      <c r="G32" s="4">
        <v>1</v>
      </c>
      <c r="H32" s="52"/>
      <c r="I32" s="53"/>
      <c r="J32" s="8">
        <v>0</v>
      </c>
      <c r="K32" s="67">
        <f t="shared" si="11"/>
        <v>0</v>
      </c>
      <c r="M32" s="39"/>
      <c r="N32" s="39"/>
      <c r="O32" s="39"/>
      <c r="P32" s="39"/>
      <c r="Q32" s="39">
        <f t="shared" si="12"/>
        <v>0</v>
      </c>
      <c r="R32" s="39"/>
      <c r="S32" s="40">
        <f t="shared" si="13"/>
        <v>0</v>
      </c>
      <c r="T32" s="26"/>
      <c r="U32" s="38"/>
      <c r="V32" s="63"/>
      <c r="W32" s="41"/>
      <c r="X32" s="63"/>
      <c r="Y32" s="41"/>
      <c r="Z32" s="63"/>
      <c r="AA32" s="41"/>
      <c r="AB32" s="63"/>
      <c r="AC32" s="41"/>
    </row>
    <row r="33" spans="1:29" x14ac:dyDescent="0.25">
      <c r="A33" s="1"/>
      <c r="B33" s="1" t="s">
        <v>56</v>
      </c>
      <c r="C33" s="7" t="s">
        <v>81</v>
      </c>
      <c r="D33" s="123"/>
      <c r="E33" s="3"/>
      <c r="F33" s="89">
        <v>0</v>
      </c>
      <c r="G33" s="4">
        <v>1</v>
      </c>
      <c r="H33" s="52"/>
      <c r="I33" s="53"/>
      <c r="J33" s="8">
        <v>0</v>
      </c>
      <c r="K33" s="67">
        <f t="shared" si="11"/>
        <v>0</v>
      </c>
      <c r="M33" s="39"/>
      <c r="N33" s="39"/>
      <c r="O33" s="39"/>
      <c r="P33" s="39"/>
      <c r="Q33" s="39">
        <f t="shared" si="12"/>
        <v>0</v>
      </c>
      <c r="R33" s="39"/>
      <c r="S33" s="40">
        <f t="shared" si="13"/>
        <v>0</v>
      </c>
      <c r="T33" s="26"/>
      <c r="U33" s="38"/>
      <c r="V33" s="63"/>
      <c r="W33" s="41"/>
      <c r="X33" s="63"/>
      <c r="Y33" s="41"/>
      <c r="Z33" s="63"/>
      <c r="AA33" s="41"/>
      <c r="AB33" s="63"/>
      <c r="AC33" s="41"/>
    </row>
    <row r="34" spans="1:29" x14ac:dyDescent="0.25">
      <c r="A34" s="1"/>
      <c r="B34" s="1" t="s">
        <v>57</v>
      </c>
      <c r="C34" s="7" t="s">
        <v>82</v>
      </c>
      <c r="D34" s="123"/>
      <c r="E34" s="3"/>
      <c r="F34" s="89">
        <v>0</v>
      </c>
      <c r="G34" s="4">
        <v>1</v>
      </c>
      <c r="H34" s="52"/>
      <c r="I34" s="53"/>
      <c r="J34" s="8">
        <v>0</v>
      </c>
      <c r="K34" s="67">
        <f t="shared" si="11"/>
        <v>0</v>
      </c>
      <c r="M34" s="39"/>
      <c r="N34" s="39"/>
      <c r="O34" s="39"/>
      <c r="P34" s="39"/>
      <c r="Q34" s="39">
        <f t="shared" si="12"/>
        <v>0</v>
      </c>
      <c r="R34" s="39"/>
      <c r="S34" s="40">
        <f t="shared" si="13"/>
        <v>0</v>
      </c>
      <c r="T34" s="26"/>
      <c r="U34" s="38"/>
      <c r="V34" s="63"/>
      <c r="W34" s="41"/>
      <c r="X34" s="63"/>
      <c r="Y34" s="41"/>
      <c r="Z34" s="63"/>
      <c r="AA34" s="41"/>
      <c r="AB34" s="63"/>
      <c r="AC34" s="41"/>
    </row>
    <row r="35" spans="1:29" x14ac:dyDescent="0.25">
      <c r="A35" s="1"/>
      <c r="B35" s="1" t="s">
        <v>58</v>
      </c>
      <c r="C35" s="7" t="s">
        <v>83</v>
      </c>
      <c r="D35" s="123"/>
      <c r="E35" s="3"/>
      <c r="F35" s="89">
        <v>0</v>
      </c>
      <c r="G35" s="4">
        <v>1</v>
      </c>
      <c r="H35" s="52"/>
      <c r="I35" s="53"/>
      <c r="J35" s="8">
        <v>0</v>
      </c>
      <c r="K35" s="67">
        <f t="shared" si="11"/>
        <v>0</v>
      </c>
      <c r="M35" s="39"/>
      <c r="N35" s="39"/>
      <c r="O35" s="39"/>
      <c r="P35" s="39"/>
      <c r="Q35" s="39">
        <f t="shared" si="12"/>
        <v>0</v>
      </c>
      <c r="R35" s="39"/>
      <c r="S35" s="40">
        <f t="shared" si="13"/>
        <v>0</v>
      </c>
      <c r="T35" s="26"/>
      <c r="U35" s="38"/>
      <c r="V35" s="63"/>
      <c r="W35" s="41"/>
      <c r="X35" s="63"/>
      <c r="Y35" s="41"/>
      <c r="Z35" s="63"/>
      <c r="AA35" s="41"/>
      <c r="AB35" s="63"/>
      <c r="AC35" s="41"/>
    </row>
    <row r="36" spans="1:29" x14ac:dyDescent="0.25">
      <c r="A36" s="1"/>
      <c r="B36" s="1" t="s">
        <v>59</v>
      </c>
      <c r="C36" s="7" t="s">
        <v>84</v>
      </c>
      <c r="D36" s="123"/>
      <c r="E36" s="3"/>
      <c r="F36" s="89">
        <v>0</v>
      </c>
      <c r="G36" s="4">
        <v>1</v>
      </c>
      <c r="H36" s="52"/>
      <c r="I36" s="53"/>
      <c r="J36" s="8">
        <v>0</v>
      </c>
      <c r="K36" s="67">
        <f t="shared" si="11"/>
        <v>0</v>
      </c>
      <c r="M36" s="39"/>
      <c r="N36" s="39"/>
      <c r="O36" s="39"/>
      <c r="P36" s="39"/>
      <c r="Q36" s="39">
        <f t="shared" si="12"/>
        <v>0</v>
      </c>
      <c r="R36" s="39"/>
      <c r="S36" s="40">
        <f t="shared" si="13"/>
        <v>0</v>
      </c>
      <c r="T36" s="26"/>
      <c r="U36" s="38"/>
      <c r="V36" s="63"/>
      <c r="W36" s="41"/>
      <c r="X36" s="63"/>
      <c r="Y36" s="41"/>
      <c r="Z36" s="63"/>
      <c r="AA36" s="41"/>
      <c r="AB36" s="63"/>
      <c r="AC36" s="41"/>
    </row>
    <row r="37" spans="1:29" x14ac:dyDescent="0.25">
      <c r="A37" s="1"/>
      <c r="B37" s="1" t="s">
        <v>60</v>
      </c>
      <c r="C37" s="7" t="s">
        <v>85</v>
      </c>
      <c r="D37" s="95"/>
      <c r="E37" s="3"/>
      <c r="F37" s="89">
        <v>0</v>
      </c>
      <c r="G37" s="4">
        <v>1</v>
      </c>
      <c r="H37" s="52"/>
      <c r="I37" s="53"/>
      <c r="J37" s="10">
        <v>0</v>
      </c>
      <c r="K37" s="67">
        <f t="shared" si="11"/>
        <v>0</v>
      </c>
      <c r="M37" s="39"/>
      <c r="N37" s="39"/>
      <c r="O37" s="39"/>
      <c r="P37" s="39"/>
      <c r="Q37" s="39">
        <f t="shared" si="12"/>
        <v>0</v>
      </c>
      <c r="R37" s="39"/>
      <c r="S37" s="40">
        <f t="shared" si="13"/>
        <v>0</v>
      </c>
      <c r="T37" s="26"/>
      <c r="U37" s="94"/>
      <c r="V37" s="63"/>
      <c r="W37" s="41"/>
      <c r="X37" s="63"/>
      <c r="Y37" s="41"/>
      <c r="Z37" s="63"/>
      <c r="AA37" s="41"/>
      <c r="AB37" s="63"/>
      <c r="AC37" s="41"/>
    </row>
    <row r="38" spans="1:29" x14ac:dyDescent="0.25">
      <c r="A38" s="1"/>
      <c r="B38" s="1"/>
      <c r="C38" s="7"/>
      <c r="D38" s="7"/>
      <c r="E38" s="7"/>
      <c r="F38" s="7"/>
      <c r="G38" s="7"/>
      <c r="H38" s="84"/>
      <c r="I38" s="84"/>
      <c r="K38" s="69"/>
      <c r="S38" s="26"/>
      <c r="T38" s="26"/>
      <c r="U38" s="27"/>
      <c r="V38" s="63"/>
      <c r="W38" s="9"/>
      <c r="X38" s="63"/>
      <c r="Y38" s="9"/>
      <c r="Z38" s="63"/>
      <c r="AA38" s="9"/>
      <c r="AB38" s="63"/>
      <c r="AC38" s="9"/>
    </row>
    <row r="39" spans="1:29" x14ac:dyDescent="0.25">
      <c r="A39" s="1">
        <v>45</v>
      </c>
      <c r="B39" s="20">
        <v>5</v>
      </c>
      <c r="C39" s="21" t="s">
        <v>61</v>
      </c>
      <c r="D39" s="21"/>
      <c r="E39" s="21"/>
      <c r="F39" s="21"/>
      <c r="G39" s="21"/>
      <c r="H39" s="83"/>
      <c r="I39" s="83"/>
      <c r="J39" s="96">
        <f>SUM(J40:J42)</f>
        <v>0</v>
      </c>
      <c r="K39" s="45">
        <f>IFERROR(J39/$J$50,0)</f>
        <v>0</v>
      </c>
      <c r="L39" s="12"/>
      <c r="M39" s="22">
        <f>SUM(M40:M42)</f>
        <v>0</v>
      </c>
      <c r="N39" s="22">
        <f>SUM(N40:N42)</f>
        <v>0</v>
      </c>
      <c r="O39" s="23">
        <f>SUM(O40:O42)</f>
        <v>0</v>
      </c>
      <c r="P39" s="12"/>
      <c r="Q39" s="23">
        <f>SUM(Q40:Q42)</f>
        <v>0</v>
      </c>
      <c r="R39" s="12"/>
      <c r="S39" s="46">
        <f>IFERROR((O39/J39),0)</f>
        <v>0</v>
      </c>
      <c r="T39" s="24"/>
      <c r="U39" s="21"/>
      <c r="V39" s="63"/>
      <c r="W39" s="61">
        <f>SUM(W40:W42)</f>
        <v>0</v>
      </c>
      <c r="X39" s="63"/>
      <c r="Y39" s="61">
        <f>SUM(Y40:Y42)</f>
        <v>0</v>
      </c>
      <c r="Z39" s="63"/>
      <c r="AA39" s="61">
        <f>SUM(AA40:AA42)</f>
        <v>0</v>
      </c>
      <c r="AB39" s="63"/>
      <c r="AC39" s="61">
        <f>SUM(AC40:AC42)</f>
        <v>0</v>
      </c>
    </row>
    <row r="40" spans="1:29" x14ac:dyDescent="0.25">
      <c r="A40" s="1"/>
      <c r="B40" s="1" t="s">
        <v>62</v>
      </c>
      <c r="C40" s="7" t="s">
        <v>40</v>
      </c>
      <c r="D40" s="7"/>
      <c r="E40" s="7"/>
      <c r="F40" s="87">
        <v>0</v>
      </c>
      <c r="G40" s="4">
        <v>1</v>
      </c>
      <c r="H40" s="93"/>
      <c r="I40" s="53"/>
      <c r="J40" s="8">
        <v>0</v>
      </c>
      <c r="K40" s="70">
        <f>IFERROR(J40/$J$50,0)</f>
        <v>0</v>
      </c>
      <c r="M40" s="39"/>
      <c r="N40" s="39"/>
      <c r="O40" s="39">
        <f>+M40+N40</f>
        <v>0</v>
      </c>
      <c r="Q40" s="39">
        <f>+J40-O40</f>
        <v>0</v>
      </c>
      <c r="S40" s="40">
        <f>IFERROR((N40/J40),0)</f>
        <v>0</v>
      </c>
      <c r="T40" s="26"/>
      <c r="U40" s="97"/>
      <c r="V40" s="63"/>
      <c r="W40" s="41"/>
      <c r="X40" s="63"/>
      <c r="Y40" s="41"/>
      <c r="Z40" s="63"/>
      <c r="AA40" s="41"/>
      <c r="AB40" s="63"/>
      <c r="AC40" s="41"/>
    </row>
    <row r="41" spans="1:29" x14ac:dyDescent="0.25">
      <c r="A41" s="1"/>
      <c r="B41" s="1" t="s">
        <v>63</v>
      </c>
      <c r="C41" s="7" t="s">
        <v>43</v>
      </c>
      <c r="D41" s="7"/>
      <c r="E41" s="7"/>
      <c r="F41" s="87"/>
      <c r="G41" s="4"/>
      <c r="H41" s="93"/>
      <c r="I41" s="53"/>
      <c r="J41" s="8">
        <v>0</v>
      </c>
      <c r="K41" s="70">
        <f>IFERROR(J41/$J$50,0)</f>
        <v>0</v>
      </c>
      <c r="M41" s="39"/>
      <c r="N41" s="39"/>
      <c r="O41" s="39">
        <f>+M41+N41</f>
        <v>0</v>
      </c>
      <c r="Q41" s="39">
        <f>+J41-O41</f>
        <v>0</v>
      </c>
      <c r="S41" s="40">
        <f>IFERROR((N41/J41),0)</f>
        <v>0</v>
      </c>
      <c r="T41" s="26"/>
      <c r="U41" s="58"/>
      <c r="V41" s="63"/>
      <c r="W41" s="41"/>
      <c r="X41" s="63"/>
      <c r="Y41" s="41"/>
      <c r="Z41" s="63"/>
      <c r="AA41" s="41"/>
      <c r="AB41" s="63"/>
      <c r="AC41" s="41"/>
    </row>
    <row r="42" spans="1:29" x14ac:dyDescent="0.25">
      <c r="A42" s="1"/>
      <c r="B42" s="1" t="s">
        <v>64</v>
      </c>
      <c r="C42" s="7" t="s">
        <v>45</v>
      </c>
      <c r="D42" s="7"/>
      <c r="E42" s="7"/>
      <c r="F42" s="87">
        <v>0</v>
      </c>
      <c r="G42" s="4"/>
      <c r="H42" s="53"/>
      <c r="I42" s="53"/>
      <c r="J42" s="10">
        <v>0</v>
      </c>
      <c r="K42" s="71">
        <f>IFERROR(J42/$J$50,0)</f>
        <v>0</v>
      </c>
      <c r="M42" s="39"/>
      <c r="N42" s="39"/>
      <c r="O42" s="39">
        <f>+M42+N42</f>
        <v>0</v>
      </c>
      <c r="Q42" s="39">
        <f>+J42-O42</f>
        <v>0</v>
      </c>
      <c r="S42" s="40">
        <f>IFERROR((N42/J42),0)</f>
        <v>0</v>
      </c>
      <c r="T42" s="26"/>
      <c r="U42" s="57"/>
      <c r="V42" s="63"/>
      <c r="W42" s="41"/>
      <c r="X42" s="63"/>
      <c r="Y42" s="41"/>
      <c r="Z42" s="63"/>
      <c r="AA42" s="41"/>
      <c r="AB42" s="63"/>
      <c r="AC42" s="41"/>
    </row>
    <row r="43" spans="1:29" x14ac:dyDescent="0.25">
      <c r="A43" s="1"/>
      <c r="B43" s="1"/>
      <c r="C43" s="7"/>
      <c r="D43" s="7"/>
      <c r="E43" s="7"/>
      <c r="F43" s="7"/>
      <c r="G43" s="7"/>
      <c r="H43" s="84"/>
      <c r="I43" s="84"/>
      <c r="K43" s="69"/>
      <c r="S43" s="26"/>
      <c r="T43" s="26"/>
      <c r="U43" s="27"/>
      <c r="V43" s="63"/>
      <c r="W43" s="9"/>
      <c r="X43" s="63"/>
      <c r="Y43" s="9"/>
      <c r="Z43" s="63"/>
      <c r="AA43" s="9"/>
      <c r="AB43" s="63"/>
      <c r="AC43" s="9"/>
    </row>
    <row r="44" spans="1:29" x14ac:dyDescent="0.25">
      <c r="A44" s="1">
        <v>45</v>
      </c>
      <c r="B44" s="20">
        <v>6</v>
      </c>
      <c r="C44" s="21" t="s">
        <v>65</v>
      </c>
      <c r="D44" s="21"/>
      <c r="E44" s="21"/>
      <c r="F44" s="21"/>
      <c r="G44" s="21"/>
      <c r="H44" s="83"/>
      <c r="I44" s="83"/>
      <c r="J44" s="96">
        <f>SUM(J45:J47)</f>
        <v>0</v>
      </c>
      <c r="K44" s="45">
        <f>IFERROR(J44/$J$50,0)</f>
        <v>0</v>
      </c>
      <c r="L44" s="12"/>
      <c r="M44" s="22">
        <f>SUM(M45:M47)</f>
        <v>0</v>
      </c>
      <c r="N44" s="22">
        <f>SUM(N45:N47)</f>
        <v>0</v>
      </c>
      <c r="O44" s="22">
        <f>SUM(O45:O47)</f>
        <v>0</v>
      </c>
      <c r="P44" s="12"/>
      <c r="Q44" s="23">
        <f>SUM(Q45:Q47)</f>
        <v>0</v>
      </c>
      <c r="R44" s="12"/>
      <c r="S44" s="46">
        <f>IFERROR((O44/J44),0)</f>
        <v>0</v>
      </c>
      <c r="T44" s="24"/>
      <c r="U44" s="21"/>
      <c r="V44" s="63"/>
      <c r="W44" s="61">
        <f>SUM(W45:W47)</f>
        <v>0</v>
      </c>
      <c r="X44" s="63"/>
      <c r="Y44" s="61">
        <f>SUM(Y45:Y47)</f>
        <v>0</v>
      </c>
      <c r="Z44" s="63"/>
      <c r="AA44" s="61">
        <f>SUM(AA45:AA47)</f>
        <v>0</v>
      </c>
      <c r="AB44" s="63"/>
      <c r="AC44" s="61">
        <f>SUM(AC45:AC47)</f>
        <v>0</v>
      </c>
    </row>
    <row r="45" spans="1:29" x14ac:dyDescent="0.25">
      <c r="A45" s="1"/>
      <c r="B45" s="1" t="s">
        <v>66</v>
      </c>
      <c r="C45" s="7" t="s">
        <v>40</v>
      </c>
      <c r="D45" s="3"/>
      <c r="E45" s="3"/>
      <c r="F45" s="87">
        <v>0</v>
      </c>
      <c r="G45" s="4">
        <v>1</v>
      </c>
      <c r="H45" s="53"/>
      <c r="I45" s="53"/>
      <c r="J45" s="8">
        <v>0</v>
      </c>
      <c r="K45" s="70">
        <f t="shared" ref="K45:K50" si="14">IFERROR(J45/$J$50,0)</f>
        <v>0</v>
      </c>
      <c r="M45" s="39"/>
      <c r="N45" s="39"/>
      <c r="O45" s="39">
        <f t="shared" ref="O45:O47" si="15">+M45+N45</f>
        <v>0</v>
      </c>
      <c r="P45" s="39"/>
      <c r="Q45" s="39">
        <f>+J45-O45</f>
        <v>0</v>
      </c>
      <c r="R45" s="39"/>
      <c r="S45" s="40">
        <f>IFERROR((N45/J45),0)</f>
        <v>0</v>
      </c>
      <c r="T45" s="26"/>
      <c r="U45" s="37"/>
      <c r="V45" s="28"/>
      <c r="W45" s="41"/>
      <c r="X45" s="28"/>
      <c r="Y45" s="41"/>
      <c r="Z45" s="28"/>
      <c r="AA45" s="41"/>
      <c r="AB45" s="28"/>
      <c r="AC45" s="41"/>
    </row>
    <row r="46" spans="1:29" x14ac:dyDescent="0.25">
      <c r="A46" s="1"/>
      <c r="B46" s="1" t="s">
        <v>67</v>
      </c>
      <c r="C46" s="7" t="s">
        <v>43</v>
      </c>
      <c r="D46" s="48"/>
      <c r="E46" s="3"/>
      <c r="F46" s="88">
        <v>0</v>
      </c>
      <c r="G46" s="4">
        <v>1</v>
      </c>
      <c r="H46" s="52"/>
      <c r="I46" s="53"/>
      <c r="J46" s="8">
        <v>0</v>
      </c>
      <c r="K46" s="70">
        <f t="shared" si="14"/>
        <v>0</v>
      </c>
      <c r="M46" s="39"/>
      <c r="N46" s="39"/>
      <c r="O46" s="39">
        <f t="shared" si="15"/>
        <v>0</v>
      </c>
      <c r="P46" s="39"/>
      <c r="Q46" s="39">
        <f>+J46-O46</f>
        <v>0</v>
      </c>
      <c r="R46" s="39"/>
      <c r="S46" s="40">
        <f>IFERROR((N46/J46),0)</f>
        <v>0</v>
      </c>
      <c r="T46" s="26"/>
      <c r="U46" s="38"/>
      <c r="V46" s="28"/>
      <c r="W46" s="41"/>
      <c r="X46" s="28"/>
      <c r="Y46" s="41"/>
      <c r="Z46" s="28"/>
      <c r="AA46" s="41"/>
      <c r="AB46" s="28"/>
      <c r="AC46" s="41"/>
    </row>
    <row r="47" spans="1:29" x14ac:dyDescent="0.25">
      <c r="A47" s="1"/>
      <c r="B47" s="1" t="s">
        <v>68</v>
      </c>
      <c r="C47" s="7" t="s">
        <v>45</v>
      </c>
      <c r="D47" s="7"/>
      <c r="E47" s="7"/>
      <c r="F47" s="89"/>
      <c r="G47" s="4"/>
      <c r="H47" s="52"/>
      <c r="I47" s="53"/>
      <c r="J47" s="10">
        <v>0</v>
      </c>
      <c r="K47" s="71">
        <f t="shared" si="14"/>
        <v>0</v>
      </c>
      <c r="M47" s="39"/>
      <c r="N47" s="39"/>
      <c r="O47" s="39">
        <f t="shared" si="15"/>
        <v>0</v>
      </c>
      <c r="Q47" s="39">
        <f t="shared" ref="Q47" si="16">+J47-O47</f>
        <v>0</v>
      </c>
      <c r="S47" s="40">
        <f t="shared" ref="S47" si="17">IFERROR((N47/J47),0)</f>
        <v>0</v>
      </c>
      <c r="T47" s="26"/>
      <c r="U47" s="57"/>
      <c r="V47" s="28"/>
      <c r="W47" s="41"/>
      <c r="X47" s="28"/>
      <c r="Y47" s="41"/>
      <c r="Z47" s="28"/>
      <c r="AA47" s="41"/>
      <c r="AB47" s="28"/>
      <c r="AC47" s="41"/>
    </row>
    <row r="48" spans="1:29" x14ac:dyDescent="0.25">
      <c r="A48" s="1"/>
      <c r="B48" s="20"/>
      <c r="C48" s="21" t="s">
        <v>69</v>
      </c>
      <c r="D48" s="21"/>
      <c r="E48" s="21"/>
      <c r="F48" s="21"/>
      <c r="G48" s="21"/>
      <c r="H48" s="83"/>
      <c r="I48" s="83"/>
      <c r="J48" s="49">
        <f>SUM(J12,J17,J22,J27,J39,J44)</f>
        <v>0</v>
      </c>
      <c r="K48" s="45">
        <f t="shared" si="14"/>
        <v>0</v>
      </c>
      <c r="L48" s="12"/>
      <c r="M48" s="22">
        <f>SUM(M12,M17,M22,M27,M39,M44)</f>
        <v>0</v>
      </c>
      <c r="N48" s="22">
        <f>SUM(N12,N17,N22,N27,N39,N44)</f>
        <v>0</v>
      </c>
      <c r="O48" s="49">
        <f>SUM(O12,O17,O22,O27,O39,O44)</f>
        <v>0</v>
      </c>
      <c r="P48" s="49"/>
      <c r="Q48" s="49">
        <f>SUM(Q12,Q17,Q22,Q27,Q39,Q44)</f>
        <v>0</v>
      </c>
      <c r="R48" s="12"/>
      <c r="S48" s="45">
        <f>IFERROR((O48/J48),0)</f>
        <v>0</v>
      </c>
      <c r="T48" s="24"/>
      <c r="U48" s="21"/>
      <c r="V48" s="55"/>
      <c r="W48" s="49">
        <f>SUM(W12,W17,W22,W27,W39,W44)</f>
        <v>0</v>
      </c>
      <c r="X48" s="55"/>
      <c r="Y48" s="49">
        <f>SUM(Y12,Y17,Y22,Y27,Y39,Y44)</f>
        <v>0</v>
      </c>
      <c r="Z48" s="55"/>
      <c r="AA48" s="49">
        <f>SUM(AA12,AA17,AA22,AA27,AA39,AA44)</f>
        <v>0</v>
      </c>
      <c r="AB48" s="55"/>
      <c r="AC48" s="49">
        <f>SUM(AC12,AC17,AC22,AC27,AC39,AC44)</f>
        <v>0</v>
      </c>
    </row>
    <row r="49" spans="1:29" x14ac:dyDescent="0.25">
      <c r="A49" s="1">
        <v>46</v>
      </c>
      <c r="B49" s="1"/>
      <c r="C49" s="7" t="s">
        <v>70</v>
      </c>
      <c r="D49" s="7"/>
      <c r="E49" s="7"/>
      <c r="F49" s="7"/>
      <c r="G49" s="7"/>
      <c r="H49" s="84"/>
      <c r="I49" s="85"/>
      <c r="J49" s="54">
        <f>J48*U8</f>
        <v>0</v>
      </c>
      <c r="K49" s="72">
        <f t="shared" si="14"/>
        <v>0</v>
      </c>
      <c r="M49" s="54">
        <f>M48*AD8</f>
        <v>0</v>
      </c>
      <c r="N49" s="54">
        <f>N48*AE8</f>
        <v>0</v>
      </c>
      <c r="O49" s="47">
        <f>O48*AF8</f>
        <v>0</v>
      </c>
      <c r="Q49" s="54">
        <f>(Q27+Q39+Q44)*$AA$8</f>
        <v>0</v>
      </c>
      <c r="S49" s="45">
        <f>IFERROR((O49/J49),0)</f>
        <v>0</v>
      </c>
      <c r="T49" s="26"/>
      <c r="U49" s="27"/>
      <c r="V49" s="55"/>
      <c r="W49" s="47">
        <f>W48*AK8</f>
        <v>0</v>
      </c>
      <c r="X49" s="55"/>
      <c r="Y49" s="47">
        <f>Y48*AM8</f>
        <v>0</v>
      </c>
      <c r="Z49" s="55"/>
      <c r="AA49" s="47">
        <f>AA48*AO8</f>
        <v>0</v>
      </c>
      <c r="AB49" s="55"/>
      <c r="AC49" s="47">
        <f>AC48*AR8</f>
        <v>0</v>
      </c>
    </row>
    <row r="50" spans="1:29" s="12" customFormat="1" x14ac:dyDescent="0.25">
      <c r="B50" s="29"/>
      <c r="C50" s="30" t="s">
        <v>71</v>
      </c>
      <c r="D50" s="30"/>
      <c r="E50" s="30"/>
      <c r="F50" s="30"/>
      <c r="G50" s="30"/>
      <c r="H50" s="86"/>
      <c r="I50" s="86"/>
      <c r="J50" s="30">
        <f>SUM(J48:J49)</f>
        <v>0</v>
      </c>
      <c r="K50" s="73">
        <f t="shared" si="14"/>
        <v>0</v>
      </c>
      <c r="M50" s="30">
        <f t="shared" ref="M50:Q50" si="18">SUM(M48:M49)</f>
        <v>0</v>
      </c>
      <c r="N50" s="30">
        <f>SUM(N48:N49)</f>
        <v>0</v>
      </c>
      <c r="O50" s="30">
        <f t="shared" si="18"/>
        <v>0</v>
      </c>
      <c r="P50" s="30"/>
      <c r="Q50" s="30">
        <f t="shared" si="18"/>
        <v>0</v>
      </c>
      <c r="R50" s="30"/>
      <c r="S50" s="31">
        <f>IFERROR((O50/J50),0)</f>
        <v>0</v>
      </c>
      <c r="T50" s="31"/>
      <c r="U50" s="32"/>
      <c r="V50" s="56"/>
      <c r="W50" s="33">
        <f t="shared" ref="W50:Y50" si="19">SUM(W48:W49)</f>
        <v>0</v>
      </c>
      <c r="X50" s="56"/>
      <c r="Y50" s="33">
        <f t="shared" si="19"/>
        <v>0</v>
      </c>
      <c r="Z50" s="56"/>
      <c r="AA50" s="33">
        <f t="shared" ref="AA50" si="20">SUM(AA48:AA49)</f>
        <v>0</v>
      </c>
      <c r="AB50" s="56"/>
      <c r="AC50" s="33">
        <f t="shared" ref="AC50" si="21">SUM(AC48:AC49)</f>
        <v>0</v>
      </c>
    </row>
    <row r="52" spans="1:29" s="34" customFormat="1" x14ac:dyDescent="0.25">
      <c r="B52" s="35"/>
      <c r="H52" s="74"/>
      <c r="I52" s="74"/>
      <c r="K52" s="74"/>
      <c r="S52" s="27"/>
      <c r="T52" s="27"/>
    </row>
    <row r="53" spans="1:29" s="34" customFormat="1" x14ac:dyDescent="0.25">
      <c r="B53" s="35"/>
      <c r="C53" s="34" t="s">
        <v>72</v>
      </c>
      <c r="H53" s="74"/>
      <c r="I53" s="74"/>
      <c r="K53" s="74"/>
      <c r="M53" s="12" t="s">
        <v>87</v>
      </c>
      <c r="Q53" s="98">
        <f>Instalments!E25</f>
        <v>0</v>
      </c>
      <c r="S53" s="27"/>
      <c r="T53" s="27"/>
    </row>
    <row r="54" spans="1:29" x14ac:dyDescent="0.25">
      <c r="B54" s="15"/>
      <c r="C54" s="12" t="s">
        <v>73</v>
      </c>
      <c r="D54" s="12"/>
      <c r="E54" s="12"/>
      <c r="F54" s="12"/>
      <c r="G54" s="12"/>
      <c r="H54" s="50"/>
      <c r="I54" s="50"/>
      <c r="J54" s="36"/>
      <c r="K54" s="75"/>
      <c r="L54" s="36"/>
      <c r="M54" s="36"/>
      <c r="N54" s="36"/>
      <c r="O54" s="36"/>
      <c r="P54" s="36"/>
      <c r="Q54" s="36"/>
      <c r="R54" s="36"/>
      <c r="S54" s="36"/>
    </row>
    <row r="55" spans="1:29" x14ac:dyDescent="0.25">
      <c r="B55" s="15"/>
      <c r="C55" s="12" t="s">
        <v>74</v>
      </c>
      <c r="D55" s="12"/>
      <c r="E55" s="12"/>
      <c r="F55" s="12"/>
      <c r="G55" s="12"/>
      <c r="H55" s="50"/>
      <c r="I55" s="50"/>
      <c r="M55" s="12" t="s">
        <v>88</v>
      </c>
      <c r="Q55" s="98">
        <f>O50</f>
        <v>0</v>
      </c>
      <c r="S55" s="6"/>
    </row>
    <row r="56" spans="1:29" x14ac:dyDescent="0.25">
      <c r="B56" s="15"/>
      <c r="C56" s="12" t="s">
        <v>75</v>
      </c>
      <c r="D56" s="12"/>
      <c r="E56" s="12"/>
      <c r="F56" s="12"/>
      <c r="G56" s="12"/>
      <c r="H56" s="50"/>
      <c r="I56" s="50"/>
      <c r="S56" s="6"/>
    </row>
    <row r="57" spans="1:29" x14ac:dyDescent="0.25">
      <c r="M57" s="12" t="s">
        <v>89</v>
      </c>
      <c r="Q57" s="14">
        <f>IFERROR(Q55/Q53,0)</f>
        <v>0</v>
      </c>
    </row>
    <row r="59" spans="1:29" ht="18.75" x14ac:dyDescent="0.25">
      <c r="M59" s="12" t="s">
        <v>90</v>
      </c>
      <c r="Q59" s="99" t="str">
        <f>IF(Q57&gt;=80%,"YES","NO")</f>
        <v>NO</v>
      </c>
    </row>
  </sheetData>
  <mergeCells count="3">
    <mergeCell ref="J4:S4"/>
    <mergeCell ref="B1:AC2"/>
    <mergeCell ref="D28:D36"/>
  </mergeCells>
  <phoneticPr fontId="14" type="noConversion"/>
  <conditionalFormatting sqref="Q13:R16 W13:W16 Y13:Y16 AA13:AA16 AC13:AC16 Q18:R21 R22:R25 Q23:Q25 Q28:R38 R39:R42 Q45:R47">
    <cfRule type="cellIs" dxfId="6" priority="1" operator="lessThan">
      <formula>0</formula>
    </cfRule>
  </conditionalFormatting>
  <conditionalFormatting sqref="R12 Q43:R43">
    <cfRule type="cellIs" dxfId="5" priority="35" operator="lessThan">
      <formula>0</formula>
    </cfRule>
  </conditionalFormatting>
  <conditionalFormatting sqref="R17">
    <cfRule type="cellIs" dxfId="4" priority="34" operator="lessThan">
      <formula>0</formula>
    </cfRule>
  </conditionalFormatting>
  <conditionalFormatting sqref="R27">
    <cfRule type="cellIs" dxfId="3" priority="28" operator="lessThan">
      <formula>0</formula>
    </cfRule>
  </conditionalFormatting>
  <conditionalFormatting sqref="R44">
    <cfRule type="cellIs" dxfId="2" priority="24" operator="lessThan">
      <formula>0</formula>
    </cfRule>
  </conditionalFormatting>
  <conditionalFormatting sqref="R48:R49">
    <cfRule type="cellIs" dxfId="1" priority="33" operator="lessThan">
      <formula>0</formula>
    </cfRule>
  </conditionalFormatting>
  <conditionalFormatting sqref="W21 Y21 AA21 AC21 W23 Y23 AA23 AC23 Q26:R26 W26 Y26 AA26 AC26 W38 Y38 AA38 AC38 W43 Y43 AA43 AC43">
    <cfRule type="cellIs" dxfId="0" priority="6" operator="lessThan">
      <formula>0</formula>
    </cfRule>
  </conditionalFormatting>
  <pageMargins left="0.7" right="0.7" top="0.75" bottom="0.75" header="0.3" footer="0.3"/>
  <pageSetup paperSize="9" scale="38" fitToHeight="0" orientation="landscape" horizontalDpi="4294967295" verticalDpi="4294967295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E92096-1794-4708-ADDC-FA9F938AE9F5}">
  <sheetPr>
    <tabColor rgb="FFFFC000"/>
    <pageSetUpPr fitToPage="1"/>
  </sheetPr>
  <dimension ref="A1:AX114"/>
  <sheetViews>
    <sheetView tabSelected="1" zoomScale="90" zoomScaleNormal="90" workbookViewId="0">
      <selection activeCell="D6" sqref="D6:E6"/>
    </sheetView>
  </sheetViews>
  <sheetFormatPr defaultRowHeight="15" x14ac:dyDescent="0.25"/>
  <cols>
    <col min="1" max="2" width="2.7109375" customWidth="1"/>
    <col min="3" max="3" width="23.85546875" bestFit="1" customWidth="1"/>
    <col min="4" max="4" width="22.7109375" customWidth="1"/>
    <col min="5" max="5" width="25.7109375" customWidth="1"/>
    <col min="10" max="10" width="35.42578125" bestFit="1" customWidth="1"/>
    <col min="14" max="14" width="5.85546875" bestFit="1" customWidth="1"/>
  </cols>
  <sheetData>
    <row r="1" spans="1:50" ht="16.5" thickBot="1" x14ac:dyDescent="0.3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</row>
    <row r="2" spans="1:50" ht="16.5" thickBot="1" x14ac:dyDescent="0.3">
      <c r="A2" s="12"/>
      <c r="B2" s="12"/>
      <c r="C2" s="100" t="s">
        <v>76</v>
      </c>
      <c r="D2" s="124">
        <f>'B&amp;F Reporting Template'!D4</f>
        <v>0</v>
      </c>
      <c r="E2" s="125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</row>
    <row r="3" spans="1:50" ht="16.5" thickBot="1" x14ac:dyDescent="0.3">
      <c r="A3" s="12"/>
      <c r="B3" s="12"/>
      <c r="C3" s="100" t="s">
        <v>77</v>
      </c>
      <c r="D3" s="124">
        <f>'B&amp;F Reporting Template'!D5</f>
        <v>0</v>
      </c>
      <c r="E3" s="125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</row>
    <row r="4" spans="1:50" ht="16.5" thickBot="1" x14ac:dyDescent="0.3">
      <c r="A4" s="12"/>
      <c r="B4" s="12"/>
      <c r="C4" s="100" t="s">
        <v>78</v>
      </c>
      <c r="D4" s="124">
        <f>'B&amp;F Reporting Template'!D6</f>
        <v>0</v>
      </c>
      <c r="E4" s="125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</row>
    <row r="5" spans="1:50" ht="16.5" thickBot="1" x14ac:dyDescent="0.3">
      <c r="A5" s="12"/>
      <c r="B5" s="12"/>
      <c r="C5" s="101"/>
      <c r="D5" s="124"/>
      <c r="E5" s="125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</row>
    <row r="6" spans="1:50" ht="32.25" thickBot="1" x14ac:dyDescent="0.3">
      <c r="A6" s="12"/>
      <c r="B6" s="12"/>
      <c r="C6" s="112" t="s">
        <v>97</v>
      </c>
      <c r="D6" s="124">
        <f>'B&amp;F Reporting Template'!D8</f>
        <v>0</v>
      </c>
      <c r="E6" s="125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</row>
    <row r="7" spans="1:50" ht="15.75" x14ac:dyDescent="0.25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</row>
    <row r="8" spans="1:50" ht="16.5" thickBot="1" x14ac:dyDescent="0.3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</row>
    <row r="9" spans="1:50" ht="16.5" thickBot="1" x14ac:dyDescent="0.3">
      <c r="A9" s="12"/>
      <c r="B9" s="12"/>
      <c r="C9" s="108" t="s">
        <v>91</v>
      </c>
      <c r="D9" s="109" t="s">
        <v>96</v>
      </c>
      <c r="E9" s="110" t="s">
        <v>92</v>
      </c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</row>
    <row r="10" spans="1:50" ht="15.75" x14ac:dyDescent="0.25">
      <c r="A10" s="12"/>
      <c r="B10" s="12"/>
      <c r="C10" s="105">
        <v>1</v>
      </c>
      <c r="D10" s="106" t="s">
        <v>93</v>
      </c>
      <c r="E10" s="107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</row>
    <row r="11" spans="1:50" ht="15.75" x14ac:dyDescent="0.25">
      <c r="A11" s="12"/>
      <c r="B11" s="12"/>
      <c r="C11" s="103">
        <v>2</v>
      </c>
      <c r="D11" s="102"/>
      <c r="E11" s="104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</row>
    <row r="12" spans="1:50" ht="15.75" x14ac:dyDescent="0.25">
      <c r="A12" s="12"/>
      <c r="B12" s="12"/>
      <c r="C12" s="103">
        <v>3</v>
      </c>
      <c r="D12" s="102"/>
      <c r="E12" s="104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</row>
    <row r="13" spans="1:50" ht="15.75" x14ac:dyDescent="0.25">
      <c r="A13" s="12"/>
      <c r="B13" s="12"/>
      <c r="C13" s="103">
        <v>4</v>
      </c>
      <c r="D13" s="102"/>
      <c r="E13" s="104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</row>
    <row r="14" spans="1:50" ht="15.75" x14ac:dyDescent="0.25">
      <c r="A14" s="12"/>
      <c r="B14" s="12"/>
      <c r="C14" s="103">
        <v>5</v>
      </c>
      <c r="D14" s="102"/>
      <c r="E14" s="104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</row>
    <row r="15" spans="1:50" ht="15.75" x14ac:dyDescent="0.25">
      <c r="A15" s="12"/>
      <c r="B15" s="12"/>
      <c r="C15" s="103">
        <v>6</v>
      </c>
      <c r="D15" s="102"/>
      <c r="E15" s="104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</row>
    <row r="16" spans="1:50" ht="15.75" x14ac:dyDescent="0.25">
      <c r="A16" s="12"/>
      <c r="B16" s="12"/>
      <c r="C16" s="103">
        <v>7</v>
      </c>
      <c r="D16" s="102"/>
      <c r="E16" s="104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</row>
    <row r="17" spans="1:50" ht="15.75" x14ac:dyDescent="0.25">
      <c r="A17" s="12"/>
      <c r="B17" s="12"/>
      <c r="C17" s="103">
        <v>8</v>
      </c>
      <c r="D17" s="102"/>
      <c r="E17" s="104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</row>
    <row r="18" spans="1:50" ht="15.75" x14ac:dyDescent="0.25">
      <c r="A18" s="12"/>
      <c r="B18" s="12"/>
      <c r="C18" s="103">
        <v>9</v>
      </c>
      <c r="D18" s="102"/>
      <c r="E18" s="104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</row>
    <row r="19" spans="1:50" ht="15.75" x14ac:dyDescent="0.25">
      <c r="A19" s="12"/>
      <c r="B19" s="12"/>
      <c r="C19" s="103">
        <v>10</v>
      </c>
      <c r="D19" s="102"/>
      <c r="E19" s="104"/>
      <c r="F19" s="12"/>
      <c r="G19" s="12"/>
      <c r="H19" s="12"/>
      <c r="I19" s="12"/>
      <c r="J19" s="12"/>
      <c r="K19" s="34"/>
      <c r="L19" s="34"/>
      <c r="M19" s="34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</row>
    <row r="20" spans="1:50" ht="15.75" x14ac:dyDescent="0.25">
      <c r="A20" s="12"/>
      <c r="B20" s="12"/>
      <c r="C20" s="103">
        <v>11</v>
      </c>
      <c r="D20" s="102"/>
      <c r="E20" s="104"/>
      <c r="F20" s="12"/>
      <c r="G20" s="12"/>
      <c r="H20" s="12"/>
      <c r="I20" s="12"/>
      <c r="J20" s="36"/>
      <c r="K20" s="36"/>
      <c r="L20" s="36"/>
      <c r="M20" s="36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</row>
    <row r="21" spans="1:50" ht="15.75" x14ac:dyDescent="0.25">
      <c r="A21" s="12"/>
      <c r="B21" s="12"/>
      <c r="C21" s="103">
        <v>12</v>
      </c>
      <c r="D21" s="102"/>
      <c r="E21" s="104"/>
      <c r="F21" s="12"/>
      <c r="G21" s="12"/>
      <c r="H21" s="12"/>
      <c r="I21" s="12"/>
      <c r="J21" s="12"/>
      <c r="K21" s="6"/>
      <c r="L21" s="6"/>
      <c r="M21" s="6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</row>
    <row r="22" spans="1:50" ht="15.75" x14ac:dyDescent="0.25">
      <c r="A22" s="12"/>
      <c r="B22" s="12"/>
      <c r="C22" s="103">
        <v>13</v>
      </c>
      <c r="D22" s="102"/>
      <c r="E22" s="104"/>
      <c r="F22" s="12"/>
      <c r="G22" s="12"/>
      <c r="H22" s="12"/>
      <c r="I22" s="12"/>
      <c r="J22" s="6"/>
      <c r="K22" s="6"/>
      <c r="L22" s="6"/>
      <c r="M22" s="6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</row>
    <row r="23" spans="1:50" ht="15.75" x14ac:dyDescent="0.25">
      <c r="A23" s="12"/>
      <c r="B23" s="12"/>
      <c r="C23" s="103">
        <v>14</v>
      </c>
      <c r="D23" s="102"/>
      <c r="E23" s="104"/>
      <c r="F23" s="12"/>
      <c r="G23" s="12"/>
      <c r="H23" s="12"/>
      <c r="I23" s="12"/>
      <c r="J23" s="12"/>
      <c r="K23" s="6"/>
      <c r="L23" s="6"/>
      <c r="M23" s="6"/>
      <c r="N23" s="14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</row>
    <row r="24" spans="1:50" ht="16.5" thickBot="1" x14ac:dyDescent="0.3">
      <c r="A24" s="12"/>
      <c r="B24" s="12"/>
      <c r="C24" s="103">
        <v>15</v>
      </c>
      <c r="D24" s="102"/>
      <c r="E24" s="104"/>
      <c r="F24" s="12"/>
      <c r="G24" s="12"/>
      <c r="H24" s="12"/>
      <c r="I24" s="12"/>
      <c r="J24" s="6"/>
      <c r="K24" s="6"/>
      <c r="L24" s="6"/>
      <c r="M24" s="6"/>
      <c r="N24" s="6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</row>
    <row r="25" spans="1:50" ht="19.5" thickBot="1" x14ac:dyDescent="0.3">
      <c r="A25" s="12"/>
      <c r="B25" s="12"/>
      <c r="C25" s="126" t="s">
        <v>95</v>
      </c>
      <c r="D25" s="127"/>
      <c r="E25" s="110">
        <f>SUM(E10:E24)</f>
        <v>0</v>
      </c>
      <c r="F25" s="12"/>
      <c r="G25" s="12"/>
      <c r="H25" s="12"/>
      <c r="I25" s="12"/>
      <c r="J25" s="12"/>
      <c r="K25" s="6"/>
      <c r="L25" s="6"/>
      <c r="M25" s="6"/>
      <c r="N25" s="99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</row>
    <row r="26" spans="1:50" ht="16.5" thickBot="1" x14ac:dyDescent="0.3">
      <c r="A26" s="12"/>
      <c r="B26" s="12"/>
      <c r="C26" s="126" t="s">
        <v>94</v>
      </c>
      <c r="D26" s="127"/>
      <c r="E26" s="110">
        <f>D6-E25</f>
        <v>0</v>
      </c>
      <c r="F26" s="12"/>
      <c r="G26" s="12"/>
      <c r="H26" s="12"/>
      <c r="I26" s="12"/>
      <c r="J26" s="6"/>
      <c r="K26" s="6"/>
      <c r="L26" s="6"/>
      <c r="M26" s="6"/>
      <c r="N26" s="6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</row>
    <row r="27" spans="1:50" ht="15.75" x14ac:dyDescent="0.25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</row>
    <row r="28" spans="1:50" ht="16.5" thickBot="1" x14ac:dyDescent="0.3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12"/>
    </row>
    <row r="29" spans="1:50" ht="16.5" thickBot="1" x14ac:dyDescent="0.3">
      <c r="A29" s="12"/>
      <c r="B29" s="12"/>
      <c r="C29" s="126" t="s">
        <v>88</v>
      </c>
      <c r="D29" s="127"/>
      <c r="E29" s="110">
        <f>'B&amp;F Reporting Template'!O50</f>
        <v>0</v>
      </c>
      <c r="F29" s="111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2"/>
    </row>
    <row r="30" spans="1:50" ht="16.5" thickBot="1" x14ac:dyDescent="0.3">
      <c r="A30" s="12"/>
      <c r="B30" s="12"/>
      <c r="C30" s="126" t="s">
        <v>89</v>
      </c>
      <c r="D30" s="127"/>
      <c r="E30" s="113">
        <f>IFERROR(E29/E25,0)</f>
        <v>0</v>
      </c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2"/>
      <c r="AW30" s="12"/>
      <c r="AX30" s="12"/>
    </row>
    <row r="31" spans="1:50" ht="16.5" thickBot="1" x14ac:dyDescent="0.3">
      <c r="A31" s="12"/>
      <c r="B31" s="12"/>
      <c r="C31" s="126" t="s">
        <v>98</v>
      </c>
      <c r="D31" s="127"/>
      <c r="E31" s="114" t="str">
        <f>IF(E30&gt;=80%,"YES","NO")</f>
        <v>NO</v>
      </c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2"/>
      <c r="AW31" s="12"/>
      <c r="AX31" s="12"/>
    </row>
    <row r="32" spans="1:50" ht="15.75" x14ac:dyDescent="0.25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12"/>
      <c r="AT32" s="12"/>
      <c r="AU32" s="12"/>
      <c r="AV32" s="12"/>
      <c r="AW32" s="12"/>
      <c r="AX32" s="12"/>
    </row>
    <row r="33" spans="1:50" ht="15.75" x14ac:dyDescent="0.25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</row>
    <row r="34" spans="1:50" ht="15.75" x14ac:dyDescent="0.25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  <c r="AR34" s="12"/>
      <c r="AS34" s="12"/>
      <c r="AT34" s="12"/>
      <c r="AU34" s="12"/>
      <c r="AV34" s="12"/>
      <c r="AW34" s="12"/>
      <c r="AX34" s="12"/>
    </row>
    <row r="35" spans="1:50" ht="15.75" x14ac:dyDescent="0.25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  <c r="AR35" s="12"/>
      <c r="AS35" s="12"/>
      <c r="AT35" s="12"/>
      <c r="AU35" s="12"/>
      <c r="AV35" s="12"/>
      <c r="AW35" s="12"/>
      <c r="AX35" s="12"/>
    </row>
    <row r="36" spans="1:50" ht="15.75" x14ac:dyDescent="0.25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2"/>
      <c r="AU36" s="12"/>
      <c r="AV36" s="12"/>
      <c r="AW36" s="12"/>
      <c r="AX36" s="12"/>
    </row>
    <row r="37" spans="1:50" ht="15.75" x14ac:dyDescent="0.25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12"/>
      <c r="AO37" s="12"/>
      <c r="AP37" s="12"/>
      <c r="AQ37" s="12"/>
      <c r="AR37" s="12"/>
      <c r="AS37" s="12"/>
      <c r="AT37" s="12"/>
      <c r="AU37" s="12"/>
      <c r="AV37" s="12"/>
      <c r="AW37" s="12"/>
      <c r="AX37" s="12"/>
    </row>
    <row r="38" spans="1:50" ht="15.75" x14ac:dyDescent="0.25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/>
      <c r="AM38" s="12"/>
      <c r="AN38" s="12"/>
      <c r="AO38" s="12"/>
      <c r="AP38" s="12"/>
      <c r="AQ38" s="12"/>
      <c r="AR38" s="12"/>
      <c r="AS38" s="12"/>
      <c r="AT38" s="12"/>
      <c r="AU38" s="12"/>
      <c r="AV38" s="12"/>
      <c r="AW38" s="12"/>
      <c r="AX38" s="12"/>
    </row>
    <row r="39" spans="1:50" ht="15.75" x14ac:dyDescent="0.25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12"/>
      <c r="AO39" s="12"/>
      <c r="AP39" s="12"/>
      <c r="AQ39" s="12"/>
      <c r="AR39" s="12"/>
      <c r="AS39" s="12"/>
      <c r="AT39" s="12"/>
      <c r="AU39" s="12"/>
      <c r="AV39" s="12"/>
      <c r="AW39" s="12"/>
      <c r="AX39" s="12"/>
    </row>
    <row r="40" spans="1:50" ht="15.75" x14ac:dyDescent="0.25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  <c r="AP40" s="12"/>
      <c r="AQ40" s="12"/>
      <c r="AR40" s="12"/>
      <c r="AS40" s="12"/>
      <c r="AT40" s="12"/>
      <c r="AU40" s="12"/>
      <c r="AV40" s="12"/>
      <c r="AW40" s="12"/>
      <c r="AX40" s="12"/>
    </row>
    <row r="41" spans="1:50" ht="15.75" x14ac:dyDescent="0.25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12"/>
      <c r="AN41" s="12"/>
      <c r="AO41" s="12"/>
      <c r="AP41" s="12"/>
      <c r="AQ41" s="12"/>
      <c r="AR41" s="12"/>
      <c r="AS41" s="12"/>
      <c r="AT41" s="12"/>
      <c r="AU41" s="12"/>
      <c r="AV41" s="12"/>
      <c r="AW41" s="12"/>
      <c r="AX41" s="12"/>
    </row>
    <row r="42" spans="1:50" ht="15.75" x14ac:dyDescent="0.25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12"/>
      <c r="AN42" s="12"/>
      <c r="AO42" s="12"/>
      <c r="AP42" s="12"/>
      <c r="AQ42" s="12"/>
      <c r="AR42" s="12"/>
      <c r="AS42" s="12"/>
      <c r="AT42" s="12"/>
      <c r="AU42" s="12"/>
      <c r="AV42" s="12"/>
      <c r="AW42" s="12"/>
      <c r="AX42" s="12"/>
    </row>
    <row r="43" spans="1:50" ht="15.75" x14ac:dyDescent="0.25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12"/>
      <c r="AL43" s="12"/>
      <c r="AM43" s="12"/>
      <c r="AN43" s="12"/>
      <c r="AO43" s="12"/>
      <c r="AP43" s="12"/>
      <c r="AQ43" s="12"/>
      <c r="AR43" s="12"/>
      <c r="AS43" s="12"/>
      <c r="AT43" s="12"/>
      <c r="AU43" s="12"/>
      <c r="AV43" s="12"/>
      <c r="AW43" s="12"/>
      <c r="AX43" s="12"/>
    </row>
    <row r="44" spans="1:50" ht="15.75" x14ac:dyDescent="0.25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2"/>
      <c r="AL44" s="12"/>
      <c r="AM44" s="12"/>
      <c r="AN44" s="12"/>
      <c r="AO44" s="12"/>
      <c r="AP44" s="12"/>
      <c r="AQ44" s="12"/>
      <c r="AR44" s="12"/>
      <c r="AS44" s="12"/>
      <c r="AT44" s="12"/>
      <c r="AU44" s="12"/>
      <c r="AV44" s="12"/>
      <c r="AW44" s="12"/>
      <c r="AX44" s="12"/>
    </row>
    <row r="45" spans="1:50" ht="15.75" x14ac:dyDescent="0.25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  <c r="AK45" s="12"/>
      <c r="AL45" s="12"/>
      <c r="AM45" s="12"/>
      <c r="AN45" s="12"/>
      <c r="AO45" s="12"/>
      <c r="AP45" s="12"/>
      <c r="AQ45" s="12"/>
      <c r="AR45" s="12"/>
      <c r="AS45" s="12"/>
      <c r="AT45" s="12"/>
      <c r="AU45" s="12"/>
      <c r="AV45" s="12"/>
      <c r="AW45" s="12"/>
      <c r="AX45" s="12"/>
    </row>
    <row r="46" spans="1:50" ht="15.75" x14ac:dyDescent="0.25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2"/>
      <c r="AL46" s="12"/>
      <c r="AM46" s="12"/>
      <c r="AN46" s="12"/>
      <c r="AO46" s="12"/>
      <c r="AP46" s="12"/>
      <c r="AQ46" s="12"/>
      <c r="AR46" s="12"/>
      <c r="AS46" s="12"/>
      <c r="AT46" s="12"/>
      <c r="AU46" s="12"/>
      <c r="AV46" s="12"/>
      <c r="AW46" s="12"/>
      <c r="AX46" s="12"/>
    </row>
    <row r="47" spans="1:50" ht="15.75" x14ac:dyDescent="0.25">
      <c r="A47" s="12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  <c r="AK47" s="12"/>
      <c r="AL47" s="12"/>
      <c r="AM47" s="12"/>
      <c r="AN47" s="12"/>
      <c r="AO47" s="12"/>
      <c r="AP47" s="12"/>
      <c r="AQ47" s="12"/>
      <c r="AR47" s="12"/>
      <c r="AS47" s="12"/>
      <c r="AT47" s="12"/>
      <c r="AU47" s="12"/>
      <c r="AV47" s="12"/>
      <c r="AW47" s="12"/>
      <c r="AX47" s="12"/>
    </row>
    <row r="48" spans="1:50" ht="15.75" x14ac:dyDescent="0.25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12"/>
      <c r="AL48" s="12"/>
      <c r="AM48" s="12"/>
      <c r="AN48" s="12"/>
      <c r="AO48" s="12"/>
      <c r="AP48" s="12"/>
      <c r="AQ48" s="12"/>
      <c r="AR48" s="12"/>
      <c r="AS48" s="12"/>
      <c r="AT48" s="12"/>
      <c r="AU48" s="12"/>
      <c r="AV48" s="12"/>
      <c r="AW48" s="12"/>
      <c r="AX48" s="12"/>
    </row>
    <row r="49" spans="1:50" ht="15.75" x14ac:dyDescent="0.25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2"/>
      <c r="AL49" s="12"/>
      <c r="AM49" s="12"/>
      <c r="AN49" s="12"/>
      <c r="AO49" s="12"/>
      <c r="AP49" s="12"/>
      <c r="AQ49" s="12"/>
      <c r="AR49" s="12"/>
      <c r="AS49" s="12"/>
      <c r="AT49" s="12"/>
      <c r="AU49" s="12"/>
      <c r="AV49" s="12"/>
      <c r="AW49" s="12"/>
      <c r="AX49" s="12"/>
    </row>
    <row r="50" spans="1:50" ht="15.75" x14ac:dyDescent="0.25">
      <c r="A50" s="12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2"/>
      <c r="AF50" s="12"/>
      <c r="AG50" s="12"/>
      <c r="AH50" s="12"/>
      <c r="AI50" s="12"/>
      <c r="AJ50" s="12"/>
      <c r="AK50" s="12"/>
      <c r="AL50" s="12"/>
      <c r="AM50" s="12"/>
      <c r="AN50" s="12"/>
      <c r="AO50" s="12"/>
      <c r="AP50" s="12"/>
      <c r="AQ50" s="12"/>
      <c r="AR50" s="12"/>
      <c r="AS50" s="12"/>
      <c r="AT50" s="12"/>
      <c r="AU50" s="12"/>
      <c r="AV50" s="12"/>
      <c r="AW50" s="12"/>
      <c r="AX50" s="12"/>
    </row>
    <row r="51" spans="1:50" ht="15.75" x14ac:dyDescent="0.25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  <c r="AI51" s="12"/>
      <c r="AJ51" s="12"/>
      <c r="AK51" s="12"/>
      <c r="AL51" s="12"/>
      <c r="AM51" s="12"/>
      <c r="AN51" s="12"/>
      <c r="AO51" s="12"/>
      <c r="AP51" s="12"/>
      <c r="AQ51" s="12"/>
      <c r="AR51" s="12"/>
      <c r="AS51" s="12"/>
      <c r="AT51" s="12"/>
      <c r="AU51" s="12"/>
      <c r="AV51" s="12"/>
      <c r="AW51" s="12"/>
      <c r="AX51" s="12"/>
    </row>
    <row r="52" spans="1:50" ht="15.75" x14ac:dyDescent="0.25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2"/>
      <c r="AG52" s="12"/>
      <c r="AH52" s="12"/>
      <c r="AI52" s="12"/>
      <c r="AJ52" s="12"/>
      <c r="AK52" s="12"/>
      <c r="AL52" s="12"/>
      <c r="AM52" s="12"/>
      <c r="AN52" s="12"/>
      <c r="AO52" s="12"/>
      <c r="AP52" s="12"/>
      <c r="AQ52" s="12"/>
      <c r="AR52" s="12"/>
      <c r="AS52" s="12"/>
      <c r="AT52" s="12"/>
      <c r="AU52" s="12"/>
      <c r="AV52" s="12"/>
      <c r="AW52" s="12"/>
      <c r="AX52" s="12"/>
    </row>
    <row r="53" spans="1:50" ht="15.75" x14ac:dyDescent="0.25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/>
      <c r="AK53" s="12"/>
      <c r="AL53" s="12"/>
      <c r="AM53" s="12"/>
      <c r="AN53" s="12"/>
      <c r="AO53" s="12"/>
      <c r="AP53" s="12"/>
      <c r="AQ53" s="12"/>
      <c r="AR53" s="12"/>
      <c r="AS53" s="12"/>
      <c r="AT53" s="12"/>
      <c r="AU53" s="12"/>
      <c r="AV53" s="12"/>
      <c r="AW53" s="12"/>
      <c r="AX53" s="12"/>
    </row>
    <row r="54" spans="1:50" ht="15.75" x14ac:dyDescent="0.25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  <c r="AI54" s="12"/>
      <c r="AJ54" s="12"/>
      <c r="AK54" s="12"/>
      <c r="AL54" s="12"/>
      <c r="AM54" s="12"/>
      <c r="AN54" s="12"/>
      <c r="AO54" s="12"/>
      <c r="AP54" s="12"/>
      <c r="AQ54" s="12"/>
      <c r="AR54" s="12"/>
      <c r="AS54" s="12"/>
      <c r="AT54" s="12"/>
      <c r="AU54" s="12"/>
      <c r="AV54" s="12"/>
      <c r="AW54" s="12"/>
      <c r="AX54" s="12"/>
    </row>
    <row r="55" spans="1:50" ht="15.75" x14ac:dyDescent="0.25">
      <c r="A55" s="12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2"/>
      <c r="AI55" s="12"/>
      <c r="AJ55" s="12"/>
      <c r="AK55" s="12"/>
      <c r="AL55" s="12"/>
      <c r="AM55" s="12"/>
      <c r="AN55" s="12"/>
      <c r="AO55" s="12"/>
      <c r="AP55" s="12"/>
      <c r="AQ55" s="12"/>
      <c r="AR55" s="12"/>
      <c r="AS55" s="12"/>
      <c r="AT55" s="12"/>
      <c r="AU55" s="12"/>
      <c r="AV55" s="12"/>
      <c r="AW55" s="12"/>
      <c r="AX55" s="12"/>
    </row>
    <row r="56" spans="1:50" ht="15.75" x14ac:dyDescent="0.25">
      <c r="A56" s="12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2"/>
      <c r="AL56" s="12"/>
      <c r="AM56" s="12"/>
      <c r="AN56" s="12"/>
      <c r="AO56" s="12"/>
      <c r="AP56" s="12"/>
      <c r="AQ56" s="12"/>
      <c r="AR56" s="12"/>
      <c r="AS56" s="12"/>
      <c r="AT56" s="12"/>
      <c r="AU56" s="12"/>
      <c r="AV56" s="12"/>
      <c r="AW56" s="12"/>
      <c r="AX56" s="12"/>
    </row>
    <row r="57" spans="1:50" ht="15.75" x14ac:dyDescent="0.25">
      <c r="A57" s="12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H57" s="12"/>
      <c r="AI57" s="12"/>
      <c r="AJ57" s="12"/>
      <c r="AK57" s="12"/>
      <c r="AL57" s="12"/>
      <c r="AM57" s="12"/>
      <c r="AN57" s="12"/>
      <c r="AO57" s="12"/>
      <c r="AP57" s="12"/>
      <c r="AQ57" s="12"/>
      <c r="AR57" s="12"/>
      <c r="AS57" s="12"/>
      <c r="AT57" s="12"/>
      <c r="AU57" s="12"/>
      <c r="AV57" s="12"/>
      <c r="AW57" s="12"/>
      <c r="AX57" s="12"/>
    </row>
    <row r="58" spans="1:50" ht="15.75" x14ac:dyDescent="0.25">
      <c r="A58" s="12"/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2"/>
      <c r="AG58" s="12"/>
      <c r="AH58" s="12"/>
      <c r="AI58" s="12"/>
      <c r="AJ58" s="12"/>
      <c r="AK58" s="12"/>
      <c r="AL58" s="12"/>
      <c r="AM58" s="12"/>
      <c r="AN58" s="12"/>
      <c r="AO58" s="12"/>
      <c r="AP58" s="12"/>
      <c r="AQ58" s="12"/>
      <c r="AR58" s="12"/>
      <c r="AS58" s="12"/>
      <c r="AT58" s="12"/>
      <c r="AU58" s="12"/>
      <c r="AV58" s="12"/>
      <c r="AW58" s="12"/>
      <c r="AX58" s="12"/>
    </row>
    <row r="59" spans="1:50" ht="15.75" x14ac:dyDescent="0.25">
      <c r="A59" s="12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2"/>
      <c r="AH59" s="12"/>
      <c r="AI59" s="12"/>
      <c r="AJ59" s="12"/>
      <c r="AK59" s="12"/>
      <c r="AL59" s="12"/>
      <c r="AM59" s="12"/>
      <c r="AN59" s="12"/>
      <c r="AO59" s="12"/>
      <c r="AP59" s="12"/>
      <c r="AQ59" s="12"/>
      <c r="AR59" s="12"/>
      <c r="AS59" s="12"/>
      <c r="AT59" s="12"/>
      <c r="AU59" s="12"/>
      <c r="AV59" s="12"/>
      <c r="AW59" s="12"/>
      <c r="AX59" s="12"/>
    </row>
    <row r="60" spans="1:50" ht="15.75" x14ac:dyDescent="0.25">
      <c r="A60" s="12"/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F60" s="12"/>
      <c r="AG60" s="12"/>
      <c r="AH60" s="12"/>
      <c r="AI60" s="12"/>
      <c r="AJ60" s="12"/>
      <c r="AK60" s="12"/>
      <c r="AL60" s="12"/>
      <c r="AM60" s="12"/>
      <c r="AN60" s="12"/>
      <c r="AO60" s="12"/>
      <c r="AP60" s="12"/>
      <c r="AQ60" s="12"/>
      <c r="AR60" s="12"/>
      <c r="AS60" s="12"/>
      <c r="AT60" s="12"/>
      <c r="AU60" s="12"/>
      <c r="AV60" s="12"/>
      <c r="AW60" s="12"/>
      <c r="AX60" s="12"/>
    </row>
    <row r="61" spans="1:50" ht="15.75" x14ac:dyDescent="0.25">
      <c r="A61" s="12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12"/>
      <c r="AL61" s="12"/>
      <c r="AM61" s="12"/>
      <c r="AN61" s="12"/>
      <c r="AO61" s="12"/>
      <c r="AP61" s="12"/>
      <c r="AQ61" s="12"/>
      <c r="AR61" s="12"/>
      <c r="AS61" s="12"/>
      <c r="AT61" s="12"/>
      <c r="AU61" s="12"/>
      <c r="AV61" s="12"/>
      <c r="AW61" s="12"/>
      <c r="AX61" s="12"/>
    </row>
    <row r="62" spans="1:50" ht="15.75" x14ac:dyDescent="0.25">
      <c r="A62" s="12"/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  <c r="AJ62" s="12"/>
      <c r="AK62" s="12"/>
      <c r="AL62" s="12"/>
      <c r="AM62" s="12"/>
      <c r="AN62" s="12"/>
      <c r="AO62" s="12"/>
      <c r="AP62" s="12"/>
      <c r="AQ62" s="12"/>
      <c r="AR62" s="12"/>
      <c r="AS62" s="12"/>
      <c r="AT62" s="12"/>
      <c r="AU62" s="12"/>
      <c r="AV62" s="12"/>
      <c r="AW62" s="12"/>
      <c r="AX62" s="12"/>
    </row>
    <row r="63" spans="1:50" ht="15.75" x14ac:dyDescent="0.25">
      <c r="A63" s="12"/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  <c r="AJ63" s="12"/>
      <c r="AK63" s="12"/>
      <c r="AL63" s="12"/>
      <c r="AM63" s="12"/>
      <c r="AN63" s="12"/>
      <c r="AO63" s="12"/>
      <c r="AP63" s="12"/>
      <c r="AQ63" s="12"/>
      <c r="AR63" s="12"/>
      <c r="AS63" s="12"/>
      <c r="AT63" s="12"/>
      <c r="AU63" s="12"/>
      <c r="AV63" s="12"/>
      <c r="AW63" s="12"/>
      <c r="AX63" s="12"/>
    </row>
    <row r="64" spans="1:50" ht="15.75" x14ac:dyDescent="0.25">
      <c r="A64" s="12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12"/>
      <c r="AL64" s="12"/>
      <c r="AM64" s="12"/>
      <c r="AN64" s="12"/>
      <c r="AO64" s="12"/>
      <c r="AP64" s="12"/>
      <c r="AQ64" s="12"/>
      <c r="AR64" s="12"/>
      <c r="AS64" s="12"/>
      <c r="AT64" s="12"/>
      <c r="AU64" s="12"/>
      <c r="AV64" s="12"/>
      <c r="AW64" s="12"/>
      <c r="AX64" s="12"/>
    </row>
    <row r="65" spans="1:50" ht="15.75" x14ac:dyDescent="0.25">
      <c r="A65" s="12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12"/>
      <c r="AE65" s="12"/>
      <c r="AF65" s="12"/>
      <c r="AG65" s="12"/>
      <c r="AH65" s="12"/>
      <c r="AI65" s="12"/>
      <c r="AJ65" s="12"/>
      <c r="AK65" s="12"/>
      <c r="AL65" s="12"/>
      <c r="AM65" s="12"/>
      <c r="AN65" s="12"/>
      <c r="AO65" s="12"/>
      <c r="AP65" s="12"/>
      <c r="AQ65" s="12"/>
      <c r="AR65" s="12"/>
      <c r="AS65" s="12"/>
      <c r="AT65" s="12"/>
      <c r="AU65" s="12"/>
      <c r="AV65" s="12"/>
      <c r="AW65" s="12"/>
      <c r="AX65" s="12"/>
    </row>
    <row r="66" spans="1:50" ht="15.75" x14ac:dyDescent="0.25">
      <c r="A66" s="12"/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F66" s="12"/>
      <c r="AG66" s="12"/>
      <c r="AH66" s="12"/>
      <c r="AI66" s="12"/>
      <c r="AJ66" s="12"/>
      <c r="AK66" s="12"/>
      <c r="AL66" s="12"/>
      <c r="AM66" s="12"/>
      <c r="AN66" s="12"/>
      <c r="AO66" s="12"/>
      <c r="AP66" s="12"/>
      <c r="AQ66" s="12"/>
      <c r="AR66" s="12"/>
      <c r="AS66" s="12"/>
      <c r="AT66" s="12"/>
      <c r="AU66" s="12"/>
      <c r="AV66" s="12"/>
      <c r="AW66" s="12"/>
      <c r="AX66" s="12"/>
    </row>
    <row r="67" spans="1:50" ht="15.75" x14ac:dyDescent="0.25">
      <c r="A67" s="12"/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2"/>
      <c r="AJ67" s="12"/>
      <c r="AK67" s="12"/>
      <c r="AL67" s="12"/>
      <c r="AM67" s="12"/>
      <c r="AN67" s="12"/>
      <c r="AO67" s="12"/>
      <c r="AP67" s="12"/>
      <c r="AQ67" s="12"/>
      <c r="AR67" s="12"/>
      <c r="AS67" s="12"/>
      <c r="AT67" s="12"/>
      <c r="AU67" s="12"/>
      <c r="AV67" s="12"/>
      <c r="AW67" s="12"/>
      <c r="AX67" s="12"/>
    </row>
    <row r="68" spans="1:50" ht="15.75" x14ac:dyDescent="0.25">
      <c r="A68" s="12"/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12"/>
      <c r="AI68" s="12"/>
      <c r="AJ68" s="12"/>
      <c r="AK68" s="12"/>
      <c r="AL68" s="12"/>
      <c r="AM68" s="12"/>
      <c r="AN68" s="12"/>
      <c r="AO68" s="12"/>
      <c r="AP68" s="12"/>
      <c r="AQ68" s="12"/>
      <c r="AR68" s="12"/>
      <c r="AS68" s="12"/>
      <c r="AT68" s="12"/>
      <c r="AU68" s="12"/>
      <c r="AV68" s="12"/>
      <c r="AW68" s="12"/>
      <c r="AX68" s="12"/>
    </row>
    <row r="69" spans="1:50" ht="15.75" x14ac:dyDescent="0.25">
      <c r="A69" s="12"/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/>
      <c r="AJ69" s="12"/>
      <c r="AK69" s="12"/>
      <c r="AL69" s="12"/>
      <c r="AM69" s="12"/>
      <c r="AN69" s="12"/>
      <c r="AO69" s="12"/>
      <c r="AP69" s="12"/>
      <c r="AQ69" s="12"/>
      <c r="AR69" s="12"/>
      <c r="AS69" s="12"/>
      <c r="AT69" s="12"/>
      <c r="AU69" s="12"/>
      <c r="AV69" s="12"/>
      <c r="AW69" s="12"/>
      <c r="AX69" s="12"/>
    </row>
    <row r="70" spans="1:50" ht="15.75" x14ac:dyDescent="0.25">
      <c r="A70" s="12"/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2"/>
      <c r="AG70" s="12"/>
      <c r="AH70" s="12"/>
      <c r="AI70" s="12"/>
      <c r="AJ70" s="12"/>
      <c r="AK70" s="12"/>
      <c r="AL70" s="12"/>
      <c r="AM70" s="12"/>
      <c r="AN70" s="12"/>
      <c r="AO70" s="12"/>
      <c r="AP70" s="12"/>
      <c r="AQ70" s="12"/>
      <c r="AR70" s="12"/>
      <c r="AS70" s="12"/>
      <c r="AT70" s="12"/>
      <c r="AU70" s="12"/>
      <c r="AV70" s="12"/>
      <c r="AW70" s="12"/>
      <c r="AX70" s="12"/>
    </row>
    <row r="71" spans="1:50" ht="15.75" x14ac:dyDescent="0.25">
      <c r="A71" s="12"/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2"/>
      <c r="AC71" s="12"/>
      <c r="AD71" s="12"/>
      <c r="AE71" s="12"/>
      <c r="AF71" s="12"/>
      <c r="AG71" s="12"/>
      <c r="AH71" s="12"/>
      <c r="AI71" s="12"/>
      <c r="AJ71" s="12"/>
      <c r="AK71" s="12"/>
      <c r="AL71" s="12"/>
      <c r="AM71" s="12"/>
      <c r="AN71" s="12"/>
      <c r="AO71" s="12"/>
      <c r="AP71" s="12"/>
      <c r="AQ71" s="12"/>
      <c r="AR71" s="12"/>
      <c r="AS71" s="12"/>
      <c r="AT71" s="12"/>
      <c r="AU71" s="12"/>
      <c r="AV71" s="12"/>
      <c r="AW71" s="12"/>
      <c r="AX71" s="12"/>
    </row>
    <row r="72" spans="1:50" ht="15.75" x14ac:dyDescent="0.25">
      <c r="A72" s="12"/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F72" s="12"/>
      <c r="AG72" s="12"/>
      <c r="AH72" s="12"/>
      <c r="AI72" s="12"/>
      <c r="AJ72" s="12"/>
      <c r="AK72" s="12"/>
      <c r="AL72" s="12"/>
      <c r="AM72" s="12"/>
      <c r="AN72" s="12"/>
      <c r="AO72" s="12"/>
      <c r="AP72" s="12"/>
      <c r="AQ72" s="12"/>
      <c r="AR72" s="12"/>
      <c r="AS72" s="12"/>
      <c r="AT72" s="12"/>
      <c r="AU72" s="12"/>
      <c r="AV72" s="12"/>
      <c r="AW72" s="12"/>
      <c r="AX72" s="12"/>
    </row>
    <row r="73" spans="1:50" ht="15.75" x14ac:dyDescent="0.25">
      <c r="A73" s="12"/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  <c r="AC73" s="12"/>
      <c r="AD73" s="12"/>
      <c r="AE73" s="12"/>
      <c r="AF73" s="12"/>
      <c r="AG73" s="12"/>
      <c r="AH73" s="12"/>
      <c r="AI73" s="12"/>
      <c r="AJ73" s="12"/>
      <c r="AK73" s="12"/>
      <c r="AL73" s="12"/>
      <c r="AM73" s="12"/>
      <c r="AN73" s="12"/>
      <c r="AO73" s="12"/>
      <c r="AP73" s="12"/>
      <c r="AQ73" s="12"/>
      <c r="AR73" s="12"/>
      <c r="AS73" s="12"/>
      <c r="AT73" s="12"/>
      <c r="AU73" s="12"/>
      <c r="AV73" s="12"/>
      <c r="AW73" s="12"/>
      <c r="AX73" s="12"/>
    </row>
    <row r="74" spans="1:50" ht="15.75" x14ac:dyDescent="0.25">
      <c r="A74" s="12"/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12"/>
      <c r="AC74" s="12"/>
      <c r="AD74" s="12"/>
      <c r="AE74" s="12"/>
      <c r="AF74" s="12"/>
      <c r="AG74" s="12"/>
      <c r="AH74" s="12"/>
      <c r="AI74" s="12"/>
      <c r="AJ74" s="12"/>
      <c r="AK74" s="12"/>
      <c r="AL74" s="12"/>
      <c r="AM74" s="12"/>
      <c r="AN74" s="12"/>
      <c r="AO74" s="12"/>
      <c r="AP74" s="12"/>
      <c r="AQ74" s="12"/>
      <c r="AR74" s="12"/>
      <c r="AS74" s="12"/>
      <c r="AT74" s="12"/>
      <c r="AU74" s="12"/>
      <c r="AV74" s="12"/>
      <c r="AW74" s="12"/>
      <c r="AX74" s="12"/>
    </row>
    <row r="75" spans="1:50" ht="15.75" x14ac:dyDescent="0.25">
      <c r="A75" s="12"/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2"/>
      <c r="AK75" s="12"/>
      <c r="AL75" s="12"/>
      <c r="AM75" s="12"/>
      <c r="AN75" s="12"/>
      <c r="AO75" s="12"/>
      <c r="AP75" s="12"/>
      <c r="AQ75" s="12"/>
      <c r="AR75" s="12"/>
      <c r="AS75" s="12"/>
      <c r="AT75" s="12"/>
      <c r="AU75" s="12"/>
      <c r="AV75" s="12"/>
      <c r="AW75" s="12"/>
      <c r="AX75" s="12"/>
    </row>
    <row r="76" spans="1:50" ht="15.75" x14ac:dyDescent="0.25">
      <c r="A76" s="12"/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  <c r="AC76" s="12"/>
      <c r="AD76" s="12"/>
      <c r="AE76" s="12"/>
      <c r="AF76" s="12"/>
      <c r="AG76" s="12"/>
      <c r="AH76" s="12"/>
      <c r="AI76" s="12"/>
      <c r="AJ76" s="12"/>
      <c r="AK76" s="12"/>
      <c r="AL76" s="12"/>
      <c r="AM76" s="12"/>
      <c r="AN76" s="12"/>
      <c r="AO76" s="12"/>
      <c r="AP76" s="12"/>
      <c r="AQ76" s="12"/>
      <c r="AR76" s="12"/>
      <c r="AS76" s="12"/>
      <c r="AT76" s="12"/>
      <c r="AU76" s="12"/>
      <c r="AV76" s="12"/>
      <c r="AW76" s="12"/>
      <c r="AX76" s="12"/>
    </row>
    <row r="77" spans="1:50" ht="15.75" x14ac:dyDescent="0.25">
      <c r="A77" s="12"/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12"/>
      <c r="AG77" s="12"/>
      <c r="AH77" s="12"/>
      <c r="AI77" s="12"/>
      <c r="AJ77" s="12"/>
      <c r="AK77" s="12"/>
      <c r="AL77" s="12"/>
      <c r="AM77" s="12"/>
      <c r="AN77" s="12"/>
      <c r="AO77" s="12"/>
      <c r="AP77" s="12"/>
      <c r="AQ77" s="12"/>
      <c r="AR77" s="12"/>
      <c r="AS77" s="12"/>
      <c r="AT77" s="12"/>
      <c r="AU77" s="12"/>
      <c r="AV77" s="12"/>
      <c r="AW77" s="12"/>
      <c r="AX77" s="12"/>
    </row>
    <row r="78" spans="1:50" ht="15.75" x14ac:dyDescent="0.25">
      <c r="A78" s="12"/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  <c r="AB78" s="12"/>
      <c r="AC78" s="12"/>
      <c r="AD78" s="12"/>
      <c r="AE78" s="12"/>
      <c r="AF78" s="12"/>
      <c r="AG78" s="12"/>
      <c r="AH78" s="12"/>
      <c r="AI78" s="12"/>
      <c r="AJ78" s="12"/>
      <c r="AK78" s="12"/>
      <c r="AL78" s="12"/>
      <c r="AM78" s="12"/>
      <c r="AN78" s="12"/>
      <c r="AO78" s="12"/>
      <c r="AP78" s="12"/>
      <c r="AQ78" s="12"/>
      <c r="AR78" s="12"/>
      <c r="AS78" s="12"/>
      <c r="AT78" s="12"/>
      <c r="AU78" s="12"/>
      <c r="AV78" s="12"/>
      <c r="AW78" s="12"/>
      <c r="AX78" s="12"/>
    </row>
    <row r="79" spans="1:50" ht="15.75" x14ac:dyDescent="0.25">
      <c r="A79" s="12"/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2"/>
      <c r="AC79" s="12"/>
      <c r="AD79" s="12"/>
      <c r="AE79" s="12"/>
      <c r="AF79" s="12"/>
      <c r="AG79" s="12"/>
      <c r="AH79" s="12"/>
      <c r="AI79" s="12"/>
      <c r="AJ79" s="12"/>
      <c r="AK79" s="12"/>
      <c r="AL79" s="12"/>
      <c r="AM79" s="12"/>
      <c r="AN79" s="12"/>
      <c r="AO79" s="12"/>
      <c r="AP79" s="12"/>
      <c r="AQ79" s="12"/>
      <c r="AR79" s="12"/>
      <c r="AS79" s="12"/>
      <c r="AT79" s="12"/>
      <c r="AU79" s="12"/>
      <c r="AV79" s="12"/>
      <c r="AW79" s="12"/>
      <c r="AX79" s="12"/>
    </row>
    <row r="80" spans="1:50" ht="15.75" x14ac:dyDescent="0.25">
      <c r="A80" s="12"/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  <c r="AC80" s="12"/>
      <c r="AD80" s="12"/>
      <c r="AE80" s="12"/>
      <c r="AF80" s="12"/>
      <c r="AG80" s="12"/>
      <c r="AH80" s="12"/>
      <c r="AI80" s="12"/>
      <c r="AJ80" s="12"/>
      <c r="AK80" s="12"/>
      <c r="AL80" s="12"/>
      <c r="AM80" s="12"/>
      <c r="AN80" s="12"/>
      <c r="AO80" s="12"/>
      <c r="AP80" s="12"/>
      <c r="AQ80" s="12"/>
      <c r="AR80" s="12"/>
      <c r="AS80" s="12"/>
      <c r="AT80" s="12"/>
      <c r="AU80" s="12"/>
      <c r="AV80" s="12"/>
      <c r="AW80" s="12"/>
      <c r="AX80" s="12"/>
    </row>
    <row r="81" spans="1:50" ht="15.75" x14ac:dyDescent="0.25">
      <c r="A81" s="12"/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2"/>
      <c r="AB81" s="12"/>
      <c r="AC81" s="12"/>
      <c r="AD81" s="12"/>
      <c r="AE81" s="12"/>
      <c r="AF81" s="12"/>
      <c r="AG81" s="12"/>
      <c r="AH81" s="12"/>
      <c r="AI81" s="12"/>
      <c r="AJ81" s="12"/>
      <c r="AK81" s="12"/>
      <c r="AL81" s="12"/>
      <c r="AM81" s="12"/>
      <c r="AN81" s="12"/>
      <c r="AO81" s="12"/>
      <c r="AP81" s="12"/>
      <c r="AQ81" s="12"/>
      <c r="AR81" s="12"/>
      <c r="AS81" s="12"/>
      <c r="AT81" s="12"/>
      <c r="AU81" s="12"/>
      <c r="AV81" s="12"/>
      <c r="AW81" s="12"/>
      <c r="AX81" s="12"/>
    </row>
    <row r="82" spans="1:50" ht="15.75" x14ac:dyDescent="0.25">
      <c r="A82" s="12"/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F82" s="12"/>
      <c r="AG82" s="12"/>
      <c r="AH82" s="12"/>
      <c r="AI82" s="12"/>
      <c r="AJ82" s="12"/>
      <c r="AK82" s="12"/>
      <c r="AL82" s="12"/>
      <c r="AM82" s="12"/>
      <c r="AN82" s="12"/>
      <c r="AO82" s="12"/>
      <c r="AP82" s="12"/>
      <c r="AQ82" s="12"/>
      <c r="AR82" s="12"/>
      <c r="AS82" s="12"/>
      <c r="AT82" s="12"/>
      <c r="AU82" s="12"/>
      <c r="AV82" s="12"/>
      <c r="AW82" s="12"/>
      <c r="AX82" s="12"/>
    </row>
    <row r="83" spans="1:50" ht="15.75" x14ac:dyDescent="0.25">
      <c r="A83" s="12"/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F83" s="12"/>
      <c r="AG83" s="12"/>
      <c r="AH83" s="12"/>
      <c r="AI83" s="12"/>
      <c r="AJ83" s="12"/>
      <c r="AK83" s="12"/>
      <c r="AL83" s="12"/>
      <c r="AM83" s="12"/>
      <c r="AN83" s="12"/>
      <c r="AO83" s="12"/>
      <c r="AP83" s="12"/>
      <c r="AQ83" s="12"/>
      <c r="AR83" s="12"/>
      <c r="AS83" s="12"/>
      <c r="AT83" s="12"/>
      <c r="AU83" s="12"/>
      <c r="AV83" s="12"/>
      <c r="AW83" s="12"/>
      <c r="AX83" s="12"/>
    </row>
    <row r="84" spans="1:50" ht="15.75" x14ac:dyDescent="0.25">
      <c r="A84" s="12"/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F84" s="12"/>
      <c r="AG84" s="12"/>
      <c r="AH84" s="12"/>
      <c r="AI84" s="12"/>
      <c r="AJ84" s="12"/>
      <c r="AK84" s="12"/>
      <c r="AL84" s="12"/>
      <c r="AM84" s="12"/>
      <c r="AN84" s="12"/>
      <c r="AO84" s="12"/>
      <c r="AP84" s="12"/>
      <c r="AQ84" s="12"/>
      <c r="AR84" s="12"/>
      <c r="AS84" s="12"/>
      <c r="AT84" s="12"/>
      <c r="AU84" s="12"/>
      <c r="AV84" s="12"/>
      <c r="AW84" s="12"/>
      <c r="AX84" s="12"/>
    </row>
    <row r="85" spans="1:50" ht="15.75" x14ac:dyDescent="0.25">
      <c r="A85" s="12"/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F85" s="12"/>
      <c r="AG85" s="12"/>
      <c r="AH85" s="12"/>
      <c r="AI85" s="12"/>
      <c r="AJ85" s="12"/>
      <c r="AK85" s="12"/>
      <c r="AL85" s="12"/>
      <c r="AM85" s="12"/>
      <c r="AN85" s="12"/>
      <c r="AO85" s="12"/>
      <c r="AP85" s="12"/>
      <c r="AQ85" s="12"/>
      <c r="AR85" s="12"/>
      <c r="AS85" s="12"/>
      <c r="AT85" s="12"/>
      <c r="AU85" s="12"/>
      <c r="AV85" s="12"/>
      <c r="AW85" s="12"/>
      <c r="AX85" s="12"/>
    </row>
    <row r="86" spans="1:50" ht="15.75" x14ac:dyDescent="0.25">
      <c r="A86" s="12"/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F86" s="12"/>
      <c r="AG86" s="12"/>
      <c r="AH86" s="12"/>
      <c r="AI86" s="12"/>
      <c r="AJ86" s="12"/>
      <c r="AK86" s="12"/>
      <c r="AL86" s="12"/>
      <c r="AM86" s="12"/>
      <c r="AN86" s="12"/>
      <c r="AO86" s="12"/>
      <c r="AP86" s="12"/>
      <c r="AQ86" s="12"/>
      <c r="AR86" s="12"/>
      <c r="AS86" s="12"/>
      <c r="AT86" s="12"/>
      <c r="AU86" s="12"/>
      <c r="AV86" s="12"/>
      <c r="AW86" s="12"/>
      <c r="AX86" s="12"/>
    </row>
    <row r="87" spans="1:50" ht="15.75" x14ac:dyDescent="0.25">
      <c r="A87" s="12"/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F87" s="12"/>
      <c r="AG87" s="12"/>
      <c r="AH87" s="12"/>
      <c r="AI87" s="12"/>
      <c r="AJ87" s="12"/>
      <c r="AK87" s="12"/>
      <c r="AL87" s="12"/>
      <c r="AM87" s="12"/>
      <c r="AN87" s="12"/>
      <c r="AO87" s="12"/>
      <c r="AP87" s="12"/>
      <c r="AQ87" s="12"/>
      <c r="AR87" s="12"/>
      <c r="AS87" s="12"/>
      <c r="AT87" s="12"/>
      <c r="AU87" s="12"/>
      <c r="AV87" s="12"/>
      <c r="AW87" s="12"/>
      <c r="AX87" s="12"/>
    </row>
    <row r="88" spans="1:50" ht="15.75" x14ac:dyDescent="0.25">
      <c r="A88" s="12"/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F88" s="12"/>
      <c r="AG88" s="12"/>
      <c r="AH88" s="12"/>
      <c r="AI88" s="12"/>
      <c r="AJ88" s="12"/>
      <c r="AK88" s="12"/>
      <c r="AL88" s="12"/>
      <c r="AM88" s="12"/>
      <c r="AN88" s="12"/>
      <c r="AO88" s="12"/>
      <c r="AP88" s="12"/>
      <c r="AQ88" s="12"/>
      <c r="AR88" s="12"/>
      <c r="AS88" s="12"/>
      <c r="AT88" s="12"/>
      <c r="AU88" s="12"/>
      <c r="AV88" s="12"/>
      <c r="AW88" s="12"/>
      <c r="AX88" s="12"/>
    </row>
    <row r="89" spans="1:50" ht="15.75" x14ac:dyDescent="0.25">
      <c r="A89" s="12"/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F89" s="12"/>
      <c r="AG89" s="12"/>
      <c r="AH89" s="12"/>
      <c r="AI89" s="12"/>
      <c r="AJ89" s="12"/>
      <c r="AK89" s="12"/>
      <c r="AL89" s="12"/>
      <c r="AM89" s="12"/>
      <c r="AN89" s="12"/>
      <c r="AO89" s="12"/>
      <c r="AP89" s="12"/>
      <c r="AQ89" s="12"/>
      <c r="AR89" s="12"/>
      <c r="AS89" s="12"/>
      <c r="AT89" s="12"/>
      <c r="AU89" s="12"/>
      <c r="AV89" s="12"/>
      <c r="AW89" s="12"/>
      <c r="AX89" s="12"/>
    </row>
    <row r="90" spans="1:50" ht="15.75" x14ac:dyDescent="0.25">
      <c r="A90" s="12"/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F90" s="12"/>
      <c r="AG90" s="12"/>
      <c r="AH90" s="12"/>
      <c r="AI90" s="12"/>
      <c r="AJ90" s="12"/>
      <c r="AK90" s="12"/>
      <c r="AL90" s="12"/>
      <c r="AM90" s="12"/>
      <c r="AN90" s="12"/>
      <c r="AO90" s="12"/>
      <c r="AP90" s="12"/>
      <c r="AQ90" s="12"/>
      <c r="AR90" s="12"/>
      <c r="AS90" s="12"/>
      <c r="AT90" s="12"/>
      <c r="AU90" s="12"/>
      <c r="AV90" s="12"/>
      <c r="AW90" s="12"/>
      <c r="AX90" s="12"/>
    </row>
    <row r="91" spans="1:50" ht="15.75" x14ac:dyDescent="0.25">
      <c r="A91" s="12"/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F91" s="12"/>
      <c r="AG91" s="12"/>
      <c r="AH91" s="12"/>
      <c r="AI91" s="12"/>
      <c r="AJ91" s="12"/>
      <c r="AK91" s="12"/>
      <c r="AL91" s="12"/>
      <c r="AM91" s="12"/>
      <c r="AN91" s="12"/>
      <c r="AO91" s="12"/>
      <c r="AP91" s="12"/>
      <c r="AQ91" s="12"/>
      <c r="AR91" s="12"/>
      <c r="AS91" s="12"/>
      <c r="AT91" s="12"/>
      <c r="AU91" s="12"/>
      <c r="AV91" s="12"/>
      <c r="AW91" s="12"/>
      <c r="AX91" s="12"/>
    </row>
    <row r="92" spans="1:50" ht="15.75" x14ac:dyDescent="0.25">
      <c r="A92" s="12"/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F92" s="12"/>
      <c r="AG92" s="12"/>
      <c r="AH92" s="12"/>
      <c r="AI92" s="12"/>
      <c r="AJ92" s="12"/>
      <c r="AK92" s="12"/>
      <c r="AL92" s="12"/>
      <c r="AM92" s="12"/>
      <c r="AN92" s="12"/>
      <c r="AO92" s="12"/>
      <c r="AP92" s="12"/>
      <c r="AQ92" s="12"/>
      <c r="AR92" s="12"/>
      <c r="AS92" s="12"/>
      <c r="AT92" s="12"/>
      <c r="AU92" s="12"/>
      <c r="AV92" s="12"/>
      <c r="AW92" s="12"/>
      <c r="AX92" s="12"/>
    </row>
    <row r="93" spans="1:50" ht="15.75" x14ac:dyDescent="0.25">
      <c r="A93" s="12"/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F93" s="12"/>
      <c r="AG93" s="12"/>
      <c r="AH93" s="12"/>
      <c r="AI93" s="12"/>
      <c r="AJ93" s="12"/>
      <c r="AK93" s="12"/>
      <c r="AL93" s="12"/>
      <c r="AM93" s="12"/>
      <c r="AN93" s="12"/>
      <c r="AO93" s="12"/>
      <c r="AP93" s="12"/>
      <c r="AQ93" s="12"/>
      <c r="AR93" s="12"/>
      <c r="AS93" s="12"/>
      <c r="AT93" s="12"/>
      <c r="AU93" s="12"/>
      <c r="AV93" s="12"/>
      <c r="AW93" s="12"/>
      <c r="AX93" s="12"/>
    </row>
    <row r="94" spans="1:50" ht="15.75" x14ac:dyDescent="0.25">
      <c r="A94" s="12"/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F94" s="12"/>
      <c r="AG94" s="12"/>
      <c r="AH94" s="12"/>
      <c r="AI94" s="12"/>
      <c r="AJ94" s="12"/>
      <c r="AK94" s="12"/>
      <c r="AL94" s="12"/>
      <c r="AM94" s="12"/>
      <c r="AN94" s="12"/>
      <c r="AO94" s="12"/>
      <c r="AP94" s="12"/>
      <c r="AQ94" s="12"/>
      <c r="AR94" s="12"/>
      <c r="AS94" s="12"/>
      <c r="AT94" s="12"/>
      <c r="AU94" s="12"/>
      <c r="AV94" s="12"/>
      <c r="AW94" s="12"/>
      <c r="AX94" s="12"/>
    </row>
    <row r="95" spans="1:50" ht="15.75" x14ac:dyDescent="0.25">
      <c r="A95" s="12"/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A95" s="12"/>
      <c r="AB95" s="12"/>
      <c r="AC95" s="12"/>
      <c r="AD95" s="12"/>
      <c r="AE95" s="12"/>
      <c r="AF95" s="12"/>
      <c r="AG95" s="12"/>
      <c r="AH95" s="12"/>
      <c r="AI95" s="12"/>
      <c r="AJ95" s="12"/>
      <c r="AK95" s="12"/>
      <c r="AL95" s="12"/>
      <c r="AM95" s="12"/>
      <c r="AN95" s="12"/>
      <c r="AO95" s="12"/>
      <c r="AP95" s="12"/>
      <c r="AQ95" s="12"/>
      <c r="AR95" s="12"/>
      <c r="AS95" s="12"/>
      <c r="AT95" s="12"/>
      <c r="AU95" s="12"/>
      <c r="AV95" s="12"/>
      <c r="AW95" s="12"/>
      <c r="AX95" s="12"/>
    </row>
    <row r="96" spans="1:50" ht="15.75" x14ac:dyDescent="0.25">
      <c r="A96" s="12"/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  <c r="AA96" s="12"/>
      <c r="AB96" s="12"/>
      <c r="AC96" s="12"/>
      <c r="AD96" s="12"/>
      <c r="AE96" s="12"/>
      <c r="AF96" s="12"/>
      <c r="AG96" s="12"/>
      <c r="AH96" s="12"/>
      <c r="AI96" s="12"/>
      <c r="AJ96" s="12"/>
      <c r="AK96" s="12"/>
      <c r="AL96" s="12"/>
      <c r="AM96" s="12"/>
      <c r="AN96" s="12"/>
      <c r="AO96" s="12"/>
      <c r="AP96" s="12"/>
      <c r="AQ96" s="12"/>
      <c r="AR96" s="12"/>
      <c r="AS96" s="12"/>
      <c r="AT96" s="12"/>
      <c r="AU96" s="12"/>
      <c r="AV96" s="12"/>
      <c r="AW96" s="12"/>
      <c r="AX96" s="12"/>
    </row>
    <row r="97" spans="1:50" ht="15.75" x14ac:dyDescent="0.25">
      <c r="A97" s="12"/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A97" s="12"/>
      <c r="AB97" s="12"/>
      <c r="AC97" s="12"/>
      <c r="AD97" s="12"/>
      <c r="AE97" s="12"/>
      <c r="AF97" s="12"/>
      <c r="AG97" s="12"/>
      <c r="AH97" s="12"/>
      <c r="AI97" s="12"/>
      <c r="AJ97" s="12"/>
      <c r="AK97" s="12"/>
      <c r="AL97" s="12"/>
      <c r="AM97" s="12"/>
      <c r="AN97" s="12"/>
      <c r="AO97" s="12"/>
      <c r="AP97" s="12"/>
      <c r="AQ97" s="12"/>
      <c r="AR97" s="12"/>
      <c r="AS97" s="12"/>
      <c r="AT97" s="12"/>
      <c r="AU97" s="12"/>
      <c r="AV97" s="12"/>
      <c r="AW97" s="12"/>
      <c r="AX97" s="12"/>
    </row>
    <row r="98" spans="1:50" ht="15.75" x14ac:dyDescent="0.25">
      <c r="A98" s="12"/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A98" s="12"/>
      <c r="AB98" s="12"/>
      <c r="AC98" s="12"/>
      <c r="AD98" s="12"/>
      <c r="AE98" s="12"/>
      <c r="AF98" s="12"/>
      <c r="AG98" s="12"/>
      <c r="AH98" s="12"/>
      <c r="AI98" s="12"/>
      <c r="AJ98" s="12"/>
      <c r="AK98" s="12"/>
      <c r="AL98" s="12"/>
      <c r="AM98" s="12"/>
      <c r="AN98" s="12"/>
      <c r="AO98" s="12"/>
      <c r="AP98" s="12"/>
      <c r="AQ98" s="12"/>
      <c r="AR98" s="12"/>
      <c r="AS98" s="12"/>
      <c r="AT98" s="12"/>
      <c r="AU98" s="12"/>
      <c r="AV98" s="12"/>
      <c r="AW98" s="12"/>
      <c r="AX98" s="12"/>
    </row>
    <row r="99" spans="1:50" ht="15.75" x14ac:dyDescent="0.25">
      <c r="A99" s="12"/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  <c r="AA99" s="12"/>
      <c r="AB99" s="12"/>
      <c r="AC99" s="12"/>
      <c r="AD99" s="12"/>
      <c r="AE99" s="12"/>
      <c r="AF99" s="12"/>
      <c r="AG99" s="12"/>
      <c r="AH99" s="12"/>
      <c r="AI99" s="12"/>
      <c r="AJ99" s="12"/>
      <c r="AK99" s="12"/>
      <c r="AL99" s="12"/>
      <c r="AM99" s="12"/>
      <c r="AN99" s="12"/>
      <c r="AO99" s="12"/>
      <c r="AP99" s="12"/>
      <c r="AQ99" s="12"/>
      <c r="AR99" s="12"/>
      <c r="AS99" s="12"/>
      <c r="AT99" s="12"/>
      <c r="AU99" s="12"/>
      <c r="AV99" s="12"/>
      <c r="AW99" s="12"/>
      <c r="AX99" s="12"/>
    </row>
    <row r="100" spans="1:50" ht="15.75" x14ac:dyDescent="0.25">
      <c r="A100" s="12"/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A100" s="12"/>
      <c r="AB100" s="12"/>
      <c r="AC100" s="12"/>
      <c r="AD100" s="12"/>
      <c r="AE100" s="12"/>
      <c r="AF100" s="12"/>
      <c r="AG100" s="12"/>
      <c r="AH100" s="12"/>
      <c r="AI100" s="12"/>
      <c r="AJ100" s="12"/>
      <c r="AK100" s="12"/>
      <c r="AL100" s="12"/>
      <c r="AM100" s="12"/>
      <c r="AN100" s="12"/>
      <c r="AO100" s="12"/>
      <c r="AP100" s="12"/>
      <c r="AQ100" s="12"/>
      <c r="AR100" s="12"/>
      <c r="AS100" s="12"/>
      <c r="AT100" s="12"/>
      <c r="AU100" s="12"/>
      <c r="AV100" s="12"/>
      <c r="AW100" s="12"/>
      <c r="AX100" s="12"/>
    </row>
    <row r="101" spans="1:50" ht="15.75" x14ac:dyDescent="0.25">
      <c r="A101" s="12"/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  <c r="AA101" s="12"/>
      <c r="AB101" s="12"/>
      <c r="AC101" s="12"/>
      <c r="AD101" s="12"/>
      <c r="AE101" s="12"/>
      <c r="AF101" s="12"/>
      <c r="AG101" s="12"/>
      <c r="AH101" s="12"/>
      <c r="AI101" s="12"/>
      <c r="AJ101" s="12"/>
      <c r="AK101" s="12"/>
      <c r="AL101" s="12"/>
      <c r="AM101" s="12"/>
      <c r="AN101" s="12"/>
      <c r="AO101" s="12"/>
      <c r="AP101" s="12"/>
      <c r="AQ101" s="12"/>
      <c r="AR101" s="12"/>
      <c r="AS101" s="12"/>
      <c r="AT101" s="12"/>
      <c r="AU101" s="12"/>
      <c r="AV101" s="12"/>
      <c r="AW101" s="12"/>
      <c r="AX101" s="12"/>
    </row>
    <row r="102" spans="1:50" ht="15.75" x14ac:dyDescent="0.25">
      <c r="A102" s="12"/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  <c r="AA102" s="12"/>
      <c r="AB102" s="12"/>
      <c r="AC102" s="12"/>
      <c r="AD102" s="12"/>
      <c r="AE102" s="12"/>
      <c r="AF102" s="12"/>
      <c r="AG102" s="12"/>
      <c r="AH102" s="12"/>
      <c r="AI102" s="12"/>
      <c r="AJ102" s="12"/>
      <c r="AK102" s="12"/>
      <c r="AL102" s="12"/>
      <c r="AM102" s="12"/>
      <c r="AN102" s="12"/>
      <c r="AO102" s="12"/>
      <c r="AP102" s="12"/>
      <c r="AQ102" s="12"/>
      <c r="AR102" s="12"/>
      <c r="AS102" s="12"/>
      <c r="AT102" s="12"/>
      <c r="AU102" s="12"/>
      <c r="AV102" s="12"/>
      <c r="AW102" s="12"/>
      <c r="AX102" s="12"/>
    </row>
    <row r="103" spans="1:50" ht="15.75" x14ac:dyDescent="0.25">
      <c r="A103" s="12"/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  <c r="AA103" s="12"/>
      <c r="AB103" s="12"/>
      <c r="AC103" s="12"/>
      <c r="AD103" s="12"/>
      <c r="AE103" s="12"/>
      <c r="AF103" s="12"/>
      <c r="AG103" s="12"/>
      <c r="AH103" s="12"/>
      <c r="AI103" s="12"/>
      <c r="AJ103" s="12"/>
      <c r="AK103" s="12"/>
      <c r="AL103" s="12"/>
      <c r="AM103" s="12"/>
      <c r="AN103" s="12"/>
      <c r="AO103" s="12"/>
      <c r="AP103" s="12"/>
      <c r="AQ103" s="12"/>
      <c r="AR103" s="12"/>
      <c r="AS103" s="12"/>
      <c r="AT103" s="12"/>
      <c r="AU103" s="12"/>
      <c r="AV103" s="12"/>
      <c r="AW103" s="12"/>
      <c r="AX103" s="12"/>
    </row>
    <row r="104" spans="1:50" ht="15.75" x14ac:dyDescent="0.25">
      <c r="A104" s="12"/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  <c r="AA104" s="12"/>
      <c r="AB104" s="12"/>
      <c r="AC104" s="12"/>
      <c r="AD104" s="12"/>
      <c r="AE104" s="12"/>
      <c r="AF104" s="12"/>
      <c r="AG104" s="12"/>
      <c r="AH104" s="12"/>
      <c r="AI104" s="12"/>
      <c r="AJ104" s="12"/>
      <c r="AK104" s="12"/>
      <c r="AL104" s="12"/>
      <c r="AM104" s="12"/>
      <c r="AN104" s="12"/>
      <c r="AO104" s="12"/>
      <c r="AP104" s="12"/>
      <c r="AQ104" s="12"/>
      <c r="AR104" s="12"/>
      <c r="AS104" s="12"/>
      <c r="AT104" s="12"/>
      <c r="AU104" s="12"/>
      <c r="AV104" s="12"/>
      <c r="AW104" s="12"/>
      <c r="AX104" s="12"/>
    </row>
    <row r="105" spans="1:50" ht="15.75" x14ac:dyDescent="0.25">
      <c r="A105" s="12"/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  <c r="AA105" s="12"/>
      <c r="AB105" s="12"/>
      <c r="AC105" s="12"/>
      <c r="AD105" s="12"/>
      <c r="AE105" s="12"/>
      <c r="AF105" s="12"/>
      <c r="AG105" s="12"/>
      <c r="AH105" s="12"/>
      <c r="AI105" s="12"/>
      <c r="AJ105" s="12"/>
      <c r="AK105" s="12"/>
      <c r="AL105" s="12"/>
      <c r="AM105" s="12"/>
      <c r="AN105" s="12"/>
      <c r="AO105" s="12"/>
      <c r="AP105" s="12"/>
      <c r="AQ105" s="12"/>
      <c r="AR105" s="12"/>
      <c r="AS105" s="12"/>
      <c r="AT105" s="12"/>
      <c r="AU105" s="12"/>
      <c r="AV105" s="12"/>
      <c r="AW105" s="12"/>
      <c r="AX105" s="12"/>
    </row>
    <row r="106" spans="1:50" ht="15.75" x14ac:dyDescent="0.25">
      <c r="A106" s="12"/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  <c r="AA106" s="12"/>
      <c r="AB106" s="12"/>
      <c r="AC106" s="12"/>
      <c r="AD106" s="12"/>
      <c r="AE106" s="12"/>
      <c r="AF106" s="12"/>
      <c r="AG106" s="12"/>
      <c r="AH106" s="12"/>
      <c r="AI106" s="12"/>
      <c r="AJ106" s="12"/>
      <c r="AK106" s="12"/>
      <c r="AL106" s="12"/>
      <c r="AM106" s="12"/>
      <c r="AN106" s="12"/>
      <c r="AO106" s="12"/>
      <c r="AP106" s="12"/>
      <c r="AQ106" s="12"/>
      <c r="AR106" s="12"/>
      <c r="AS106" s="12"/>
      <c r="AT106" s="12"/>
      <c r="AU106" s="12"/>
      <c r="AV106" s="12"/>
      <c r="AW106" s="12"/>
      <c r="AX106" s="12"/>
    </row>
    <row r="107" spans="1:50" ht="15.75" x14ac:dyDescent="0.25">
      <c r="A107" s="12"/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  <c r="AA107" s="12"/>
      <c r="AB107" s="12"/>
      <c r="AC107" s="12"/>
      <c r="AD107" s="12"/>
      <c r="AE107" s="12"/>
      <c r="AF107" s="12"/>
      <c r="AG107" s="12"/>
      <c r="AH107" s="12"/>
      <c r="AI107" s="12"/>
      <c r="AJ107" s="12"/>
      <c r="AK107" s="12"/>
      <c r="AL107" s="12"/>
      <c r="AM107" s="12"/>
      <c r="AN107" s="12"/>
      <c r="AO107" s="12"/>
      <c r="AP107" s="12"/>
      <c r="AQ107" s="12"/>
      <c r="AR107" s="12"/>
      <c r="AS107" s="12"/>
      <c r="AT107" s="12"/>
      <c r="AU107" s="12"/>
      <c r="AV107" s="12"/>
      <c r="AW107" s="12"/>
      <c r="AX107" s="12"/>
    </row>
    <row r="108" spans="1:50" ht="15.75" x14ac:dyDescent="0.25">
      <c r="A108" s="12"/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  <c r="AA108" s="12"/>
      <c r="AB108" s="12"/>
      <c r="AC108" s="12"/>
      <c r="AD108" s="12"/>
      <c r="AE108" s="12"/>
      <c r="AF108" s="12"/>
      <c r="AG108" s="12"/>
      <c r="AH108" s="12"/>
      <c r="AI108" s="12"/>
      <c r="AJ108" s="12"/>
      <c r="AK108" s="12"/>
      <c r="AL108" s="12"/>
      <c r="AM108" s="12"/>
      <c r="AN108" s="12"/>
      <c r="AO108" s="12"/>
      <c r="AP108" s="12"/>
      <c r="AQ108" s="12"/>
      <c r="AR108" s="12"/>
      <c r="AS108" s="12"/>
      <c r="AT108" s="12"/>
      <c r="AU108" s="12"/>
      <c r="AV108" s="12"/>
      <c r="AW108" s="12"/>
      <c r="AX108" s="12"/>
    </row>
    <row r="109" spans="1:50" ht="15.75" x14ac:dyDescent="0.25">
      <c r="A109" s="12"/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  <c r="AA109" s="12"/>
      <c r="AB109" s="12"/>
      <c r="AC109" s="12"/>
      <c r="AD109" s="12"/>
      <c r="AE109" s="12"/>
      <c r="AF109" s="12"/>
      <c r="AG109" s="12"/>
      <c r="AH109" s="12"/>
      <c r="AI109" s="12"/>
      <c r="AJ109" s="12"/>
      <c r="AK109" s="12"/>
      <c r="AL109" s="12"/>
      <c r="AM109" s="12"/>
      <c r="AN109" s="12"/>
      <c r="AO109" s="12"/>
      <c r="AP109" s="12"/>
      <c r="AQ109" s="12"/>
      <c r="AR109" s="12"/>
      <c r="AS109" s="12"/>
      <c r="AT109" s="12"/>
      <c r="AU109" s="12"/>
      <c r="AV109" s="12"/>
      <c r="AW109" s="12"/>
      <c r="AX109" s="12"/>
    </row>
    <row r="110" spans="1:50" ht="15.75" x14ac:dyDescent="0.25">
      <c r="A110" s="12"/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  <c r="AA110" s="12"/>
      <c r="AB110" s="12"/>
      <c r="AC110" s="12"/>
      <c r="AD110" s="12"/>
      <c r="AE110" s="12"/>
      <c r="AF110" s="12"/>
      <c r="AG110" s="12"/>
      <c r="AH110" s="12"/>
      <c r="AI110" s="12"/>
      <c r="AJ110" s="12"/>
      <c r="AK110" s="12"/>
      <c r="AL110" s="12"/>
      <c r="AM110" s="12"/>
      <c r="AN110" s="12"/>
      <c r="AO110" s="12"/>
      <c r="AP110" s="12"/>
      <c r="AQ110" s="12"/>
      <c r="AR110" s="12"/>
      <c r="AS110" s="12"/>
      <c r="AT110" s="12"/>
      <c r="AU110" s="12"/>
      <c r="AV110" s="12"/>
      <c r="AW110" s="12"/>
      <c r="AX110" s="12"/>
    </row>
    <row r="111" spans="1:50" ht="15.75" x14ac:dyDescent="0.25">
      <c r="A111" s="12"/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  <c r="AA111" s="12"/>
      <c r="AB111" s="12"/>
      <c r="AC111" s="12"/>
      <c r="AD111" s="12"/>
      <c r="AE111" s="12"/>
      <c r="AF111" s="12"/>
      <c r="AG111" s="12"/>
      <c r="AH111" s="12"/>
      <c r="AI111" s="12"/>
      <c r="AJ111" s="12"/>
      <c r="AK111" s="12"/>
      <c r="AL111" s="12"/>
      <c r="AM111" s="12"/>
      <c r="AN111" s="12"/>
      <c r="AO111" s="12"/>
      <c r="AP111" s="12"/>
      <c r="AQ111" s="12"/>
      <c r="AR111" s="12"/>
      <c r="AS111" s="12"/>
      <c r="AT111" s="12"/>
      <c r="AU111" s="12"/>
      <c r="AV111" s="12"/>
      <c r="AW111" s="12"/>
      <c r="AX111" s="12"/>
    </row>
    <row r="112" spans="1:50" ht="15.75" x14ac:dyDescent="0.25">
      <c r="A112" s="12"/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  <c r="AA112" s="12"/>
      <c r="AB112" s="12"/>
      <c r="AC112" s="12"/>
      <c r="AD112" s="12"/>
      <c r="AE112" s="12"/>
      <c r="AF112" s="12"/>
      <c r="AG112" s="12"/>
      <c r="AH112" s="12"/>
      <c r="AI112" s="12"/>
      <c r="AJ112" s="12"/>
      <c r="AK112" s="12"/>
      <c r="AL112" s="12"/>
      <c r="AM112" s="12"/>
      <c r="AN112" s="12"/>
      <c r="AO112" s="12"/>
      <c r="AP112" s="12"/>
      <c r="AQ112" s="12"/>
      <c r="AR112" s="12"/>
      <c r="AS112" s="12"/>
      <c r="AT112" s="12"/>
      <c r="AU112" s="12"/>
      <c r="AV112" s="12"/>
      <c r="AW112" s="12"/>
      <c r="AX112" s="12"/>
    </row>
    <row r="113" spans="1:50" ht="15.75" x14ac:dyDescent="0.25">
      <c r="A113" s="12"/>
      <c r="B113" s="12"/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  <c r="AA113" s="12"/>
      <c r="AB113" s="12"/>
      <c r="AC113" s="12"/>
      <c r="AD113" s="12"/>
      <c r="AE113" s="12"/>
      <c r="AF113" s="12"/>
      <c r="AG113" s="12"/>
      <c r="AH113" s="12"/>
      <c r="AI113" s="12"/>
      <c r="AJ113" s="12"/>
      <c r="AK113" s="12"/>
      <c r="AL113" s="12"/>
      <c r="AM113" s="12"/>
      <c r="AN113" s="12"/>
      <c r="AO113" s="12"/>
      <c r="AP113" s="12"/>
      <c r="AQ113" s="12"/>
      <c r="AR113" s="12"/>
      <c r="AS113" s="12"/>
      <c r="AT113" s="12"/>
      <c r="AU113" s="12"/>
      <c r="AV113" s="12"/>
      <c r="AW113" s="12"/>
      <c r="AX113" s="12"/>
    </row>
    <row r="114" spans="1:50" ht="15.75" x14ac:dyDescent="0.25">
      <c r="A114" s="12"/>
      <c r="B114" s="12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2"/>
      <c r="N114" s="12"/>
      <c r="O114" s="12"/>
      <c r="P114" s="12"/>
    </row>
  </sheetData>
  <mergeCells count="10">
    <mergeCell ref="D2:E2"/>
    <mergeCell ref="D3:E3"/>
    <mergeCell ref="D4:E4"/>
    <mergeCell ref="C30:D30"/>
    <mergeCell ref="C31:D31"/>
    <mergeCell ref="D5:E5"/>
    <mergeCell ref="D6:E6"/>
    <mergeCell ref="C26:D26"/>
    <mergeCell ref="C25:D25"/>
    <mergeCell ref="C29:D29"/>
  </mergeCells>
  <pageMargins left="0.7" right="0.7" top="0.75" bottom="0.75" header="0.3" footer="0.3"/>
  <pageSetup fitToWidth="0" orientation="portrait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69E6FF-8E6A-4D2D-A7BC-B84D5870591C}">
  <dimension ref="C3:I11"/>
  <sheetViews>
    <sheetView zoomScale="120" zoomScaleNormal="120" workbookViewId="0">
      <selection activeCell="F7" sqref="F7"/>
    </sheetView>
  </sheetViews>
  <sheetFormatPr defaultRowHeight="15" x14ac:dyDescent="0.25"/>
  <cols>
    <col min="1" max="2" width="2" customWidth="1"/>
    <col min="3" max="3" width="40" bestFit="1" customWidth="1"/>
    <col min="4" max="4" width="32" bestFit="1" customWidth="1"/>
    <col min="5" max="5" width="13.5703125" bestFit="1" customWidth="1"/>
    <col min="6" max="6" width="33.28515625" bestFit="1" customWidth="1"/>
    <col min="7" max="7" width="36.5703125" customWidth="1"/>
    <col min="8" max="8" width="13.5703125" customWidth="1"/>
  </cols>
  <sheetData>
    <row r="3" spans="3:9" x14ac:dyDescent="0.25">
      <c r="C3" s="128" t="s">
        <v>99</v>
      </c>
      <c r="D3" s="128"/>
      <c r="E3" s="128"/>
      <c r="F3" s="128"/>
      <c r="G3" s="128"/>
      <c r="H3" s="128"/>
    </row>
    <row r="4" spans="3:9" x14ac:dyDescent="0.25">
      <c r="C4" s="128" t="s">
        <v>15</v>
      </c>
      <c r="D4" s="128"/>
      <c r="E4" s="128"/>
      <c r="F4" s="128" t="s">
        <v>104</v>
      </c>
      <c r="G4" s="128"/>
      <c r="H4" s="128"/>
    </row>
    <row r="5" spans="3:9" x14ac:dyDescent="0.25">
      <c r="C5" s="116" t="s">
        <v>100</v>
      </c>
      <c r="D5" s="115" t="s">
        <v>101</v>
      </c>
      <c r="E5" s="115" t="s">
        <v>105</v>
      </c>
      <c r="F5" s="115" t="s">
        <v>102</v>
      </c>
      <c r="G5" s="115" t="s">
        <v>103</v>
      </c>
      <c r="H5" s="115" t="s">
        <v>106</v>
      </c>
      <c r="I5" s="90"/>
    </row>
    <row r="6" spans="3:9" ht="90" x14ac:dyDescent="0.25">
      <c r="C6" s="119" t="s">
        <v>110</v>
      </c>
      <c r="D6" s="119" t="s">
        <v>107</v>
      </c>
      <c r="E6" s="120" t="s">
        <v>108</v>
      </c>
      <c r="F6" s="119" t="s">
        <v>111</v>
      </c>
      <c r="G6" s="119" t="s">
        <v>109</v>
      </c>
      <c r="H6" s="120" t="s">
        <v>108</v>
      </c>
    </row>
    <row r="7" spans="3:9" ht="30.75" customHeight="1" x14ac:dyDescent="0.25">
      <c r="C7" s="117">
        <f>'B&amp;F Reporting Template'!J12+'B&amp;F Reporting Template'!J39+'B&amp;F Reporting Template'!J44+'B&amp;F Reporting Template'!J49</f>
        <v>0</v>
      </c>
      <c r="D7" s="117">
        <f>'B&amp;F Reporting Template'!J17+'B&amp;F Reporting Template'!J22+'B&amp;F Reporting Template'!J27</f>
        <v>0</v>
      </c>
      <c r="E7" s="118">
        <f>IFERROR(C7/D7,0)</f>
        <v>0</v>
      </c>
      <c r="F7" s="117">
        <f>'B&amp;F Reporting Template'!O12+'B&amp;F Reporting Template'!O39+'B&amp;F Reporting Template'!O44+'B&amp;F Reporting Template'!O49</f>
        <v>0</v>
      </c>
      <c r="G7" s="117">
        <f>'B&amp;F Reporting Template'!O17+'B&amp;F Reporting Template'!O22+'B&amp;F Reporting Template'!O27</f>
        <v>0</v>
      </c>
      <c r="H7" s="118">
        <f>IFERROR(F7/G7,0)</f>
        <v>0</v>
      </c>
    </row>
    <row r="11" spans="3:9" x14ac:dyDescent="0.25">
      <c r="D11" t="s">
        <v>112</v>
      </c>
    </row>
  </sheetData>
  <mergeCells count="3">
    <mergeCell ref="C4:E4"/>
    <mergeCell ref="F4:H4"/>
    <mergeCell ref="C3:H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233A2D90F10E447A9536B099A98C0A9" ma:contentTypeVersion="18" ma:contentTypeDescription="Create a new document." ma:contentTypeScope="" ma:versionID="b3cf1fdbac8a90a670ff536f2f170815">
  <xsd:schema xmlns:xsd="http://www.w3.org/2001/XMLSchema" xmlns:xs="http://www.w3.org/2001/XMLSchema" xmlns:p="http://schemas.microsoft.com/office/2006/metadata/properties" xmlns:ns2="3c302abe-c672-4e06-b2cb-7c585f33d3a2" xmlns:ns3="fcc51506-ebe7-466d-96c8-70bac95dac1a" targetNamespace="http://schemas.microsoft.com/office/2006/metadata/properties" ma:root="true" ma:fieldsID="4f48463ebcba536bdf509fd8f3882900" ns2:_="" ns3:_="">
    <xsd:import namespace="3c302abe-c672-4e06-b2cb-7c585f33d3a2"/>
    <xsd:import namespace="fcc51506-ebe7-466d-96c8-70bac95dac1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bjectDetectorVersions" minOccurs="0"/>
                <xsd:element ref="ns2:MediaServiceSearchProperties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302abe-c672-4e06-b2cb-7c585f33d3a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fa8fe839-c01e-4c27-8916-61a48d4ace0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5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c51506-ebe7-466d-96c8-70bac95dac1a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adc13775-a0e3-4c8a-a1d4-d2e97fa31d26}" ma:internalName="TaxCatchAll" ma:showField="CatchAllData" ma:web="fcc51506-ebe7-466d-96c8-70bac95dac1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c302abe-c672-4e06-b2cb-7c585f33d3a2">
      <Terms xmlns="http://schemas.microsoft.com/office/infopath/2007/PartnerControls"/>
    </lcf76f155ced4ddcb4097134ff3c332f>
    <TaxCatchAll xmlns="fcc51506-ebe7-466d-96c8-70bac95dac1a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DACEDFB-6E6F-4B3B-86F7-C3ADA035A4C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c302abe-c672-4e06-b2cb-7c585f33d3a2"/>
    <ds:schemaRef ds:uri="fcc51506-ebe7-466d-96c8-70bac95dac1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7333BB7-FA61-4B6B-8635-8FA1AFEFD28D}">
  <ds:schemaRefs>
    <ds:schemaRef ds:uri="http://schemas.microsoft.com/office/2006/metadata/properties"/>
    <ds:schemaRef ds:uri="http://schemas.microsoft.com/office/infopath/2007/PartnerControls"/>
    <ds:schemaRef ds:uri="3c302abe-c672-4e06-b2cb-7c585f33d3a2"/>
    <ds:schemaRef ds:uri="fcc51506-ebe7-466d-96c8-70bac95dac1a"/>
  </ds:schemaRefs>
</ds:datastoreItem>
</file>

<file path=customXml/itemProps3.xml><?xml version="1.0" encoding="utf-8"?>
<ds:datastoreItem xmlns:ds="http://schemas.openxmlformats.org/officeDocument/2006/customXml" ds:itemID="{BE875FCD-9A29-4F38-83C7-D590DEBF549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Guidelines</vt:lpstr>
      <vt:lpstr>B&amp;F Reporting Template</vt:lpstr>
      <vt:lpstr>Instalments</vt:lpstr>
      <vt:lpstr>Activity Budget Performance</vt:lpstr>
      <vt:lpstr>Instalments!Print_Area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Md. Shamsul Haque</dc:creator>
  <cp:keywords/>
  <dc:description/>
  <cp:lastModifiedBy>Leslie Müller</cp:lastModifiedBy>
  <cp:revision/>
  <cp:lastPrinted>2024-11-22T07:33:41Z</cp:lastPrinted>
  <dcterms:created xsi:type="dcterms:W3CDTF">2023-02-20T10:40:33Z</dcterms:created>
  <dcterms:modified xsi:type="dcterms:W3CDTF">2025-07-17T15:03:01Z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0x010100B233A2D90F10E447A9536B099A98C0A9</vt:lpwstr>
  </property>
  <property fmtid="{D5CDD505-2E9C-101B-9397-08002B2CF9AE}" pid="3" name="MediaServiceImageTags">
    <vt:lpwstr/>
  </property>
</Properties>
</file>